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autoCompressPictures="0" defaultThemeVersion="124226"/>
  <mc:AlternateContent xmlns:mc="http://schemas.openxmlformats.org/markup-compatibility/2006">
    <mc:Choice Requires="x15">
      <x15ac:absPath xmlns:x15ac="http://schemas.microsoft.com/office/spreadsheetml/2010/11/ac" url="C:\Users\skawa\Downloads\"/>
    </mc:Choice>
  </mc:AlternateContent>
  <xr:revisionPtr revIDLastSave="0" documentId="13_ncr:1_{40E6C00C-4370-423C-A142-63D8F8F75EC6}" xr6:coauthVersionLast="47" xr6:coauthVersionMax="47" xr10:uidLastSave="{00000000-0000-0000-0000-000000000000}"/>
  <bookViews>
    <workbookView xWindow="-108" yWindow="-108" windowWidth="23256" windowHeight="12456" tabRatio="863" firstSheet="2" activeTab="2" xr2:uid="{00000000-000D-0000-FFFF-FFFF00000000}"/>
  </bookViews>
  <sheets>
    <sheet name="台帳変換シ－ト" sheetId="25" state="hidden" r:id="rId1"/>
    <sheet name="記入方法" sheetId="13" r:id="rId2"/>
    <sheet name="申請書表紙" sheetId="15" r:id="rId3"/>
    <sheet name="安全主任者記載欄" sheetId="26" r:id="rId4"/>
    <sheet name="申請書表紙（G変更用）" sheetId="21" r:id="rId5"/>
    <sheet name="A 核酸供与体" sheetId="16" r:id="rId6"/>
    <sheet name="B 供与核酸" sheetId="33" r:id="rId7"/>
    <sheet name="C　宿主等" sheetId="34" r:id="rId8"/>
    <sheet name="D 拡散防止措置" sheetId="32" r:id="rId9"/>
    <sheet name="E 実験室" sheetId="8" r:id="rId10"/>
    <sheet name="F 実験従事者" sheetId="9" r:id="rId11"/>
    <sheet name="G1 実験室（変更） " sheetId="28" r:id="rId12"/>
    <sheet name="G2 実験従事者（変更）" sheetId="23" r:id="rId13"/>
    <sheet name="H 終了報告書" sheetId="14" r:id="rId14"/>
    <sheet name="選択肢" sheetId="27" state="hidden" r:id="rId15"/>
  </sheets>
  <definedNames>
    <definedName name="by1fy1" localSheetId="3">安全主任者記載欄!#REF!</definedName>
    <definedName name="by6fy1" localSheetId="3">安全主任者記載欄!#REF!</definedName>
    <definedName name="_xlnm.Print_Area" localSheetId="5">'A 核酸供与体'!$A$1:$M$49</definedName>
    <definedName name="_xlnm.Print_Area" localSheetId="6">'B 供与核酸'!$A$1:$N$78</definedName>
    <definedName name="_xlnm.Print_Area" localSheetId="7">'C　宿主等'!$A$1:$M$47</definedName>
    <definedName name="_xlnm.Print_Area" localSheetId="8">'D 拡散防止措置'!$A$1:$K$45</definedName>
    <definedName name="_xlnm.Print_Area" localSheetId="9">'E 実験室'!$A$1:$M$54</definedName>
    <definedName name="_xlnm.Print_Area" localSheetId="10">'F 実験従事者'!$A$1:$L$28</definedName>
    <definedName name="_xlnm.Print_Area" localSheetId="11">'G1 実験室（変更） '!$A$1:$M$58</definedName>
    <definedName name="_xlnm.Print_Area" localSheetId="12">'G2 実験従事者（変更）'!$A$1:$K$28</definedName>
    <definedName name="_xlnm.Print_Area" localSheetId="13">'H 終了報告書'!$A$1:$F$36</definedName>
    <definedName name="_xlnm.Print_Area" localSheetId="3">安全主任者記載欄!$A$1:$N$92</definedName>
    <definedName name="_xlnm.Print_Area" localSheetId="1">記入方法!$A$1:$D$40</definedName>
    <definedName name="_xlnm.Print_Area" localSheetId="2">申請書表紙!$A$1:$M$70</definedName>
    <definedName name="_xlnm.Print_Area" localSheetId="4">'申請書表紙（G変更用）'!$A$1:$P$70</definedName>
    <definedName name="Z_F2B63F13_4905_4A29_B008_8E9DFF0F4E57_.wvu.PrintArea" localSheetId="5" hidden="1">'A 核酸供与体'!$A$1:$M$49</definedName>
    <definedName name="Z_F2B63F13_4905_4A29_B008_8E9DFF0F4E57_.wvu.PrintArea" localSheetId="6" hidden="1">'B 供与核酸'!$A$1:$N$78</definedName>
    <definedName name="Z_F2B63F13_4905_4A29_B008_8E9DFF0F4E57_.wvu.PrintArea" localSheetId="7" hidden="1">'C　宿主等'!$A$1:$M$47</definedName>
    <definedName name="Z_F2B63F13_4905_4A29_B008_8E9DFF0F4E57_.wvu.PrintArea" localSheetId="8" hidden="1">'D 拡散防止措置'!$A$1:$K$45</definedName>
    <definedName name="Z_F2B63F13_4905_4A29_B008_8E9DFF0F4E57_.wvu.PrintArea" localSheetId="9" hidden="1">'E 実験室'!$A$1:$M$54</definedName>
    <definedName name="Z_F2B63F13_4905_4A29_B008_8E9DFF0F4E57_.wvu.PrintArea" localSheetId="10" hidden="1">'F 実験従事者'!$A$1:$L$28</definedName>
    <definedName name="Z_F2B63F13_4905_4A29_B008_8E9DFF0F4E57_.wvu.PrintArea" localSheetId="11" hidden="1">'G1 実験室（変更） '!$A$1:$M$58</definedName>
    <definedName name="Z_F2B63F13_4905_4A29_B008_8E9DFF0F4E57_.wvu.PrintArea" localSheetId="12" hidden="1">'G2 実験従事者（変更）'!$A$1:$K$28</definedName>
    <definedName name="Z_F2B63F13_4905_4A29_B008_8E9DFF0F4E57_.wvu.PrintArea" localSheetId="13" hidden="1">'H 終了報告書'!$A$1:$F$36</definedName>
    <definedName name="Z_F2B63F13_4905_4A29_B008_8E9DFF0F4E57_.wvu.PrintArea" localSheetId="3" hidden="1">安全主任者記載欄!$A$1:$N$92</definedName>
    <definedName name="Z_F2B63F13_4905_4A29_B008_8E9DFF0F4E57_.wvu.PrintArea" localSheetId="1" hidden="1">記入方法!$A$1:$D$40</definedName>
    <definedName name="Z_F2B63F13_4905_4A29_B008_8E9DFF0F4E57_.wvu.PrintArea" localSheetId="2" hidden="1">申請書表紙!$A$1:$M$70</definedName>
    <definedName name="Z_F2B63F13_4905_4A29_B008_8E9DFF0F4E57_.wvu.PrintArea" localSheetId="4" hidden="1">'申請書表紙（G変更用）'!$A$1:$P$70</definedName>
    <definedName name="Z_F2B63F13_4905_4A29_B008_8E9DFF0F4E57_.wvu.Rows" localSheetId="14" hidden="1">選択肢!$24:$25</definedName>
    <definedName name="遺伝子" localSheetId="7">選択肢!$G$6:$G$20</definedName>
    <definedName name="遺伝子">選択肢!$G$6:$G$20</definedName>
    <definedName name="承認期限">選択肢!$I$6:$I$8</definedName>
    <definedName name="病原性" localSheetId="7">選択肢!$H$6:$H$13</definedName>
    <definedName name="病原性">選択肢!$H$6:$H$13</definedName>
    <definedName name="欄_15" localSheetId="7">選択肢!$E$6:$E$8</definedName>
    <definedName name="欄_15">選択肢!$E$6:$E$8</definedName>
    <definedName name="欄_16">選択肢!$F$6:$F$9</definedName>
  </definedNames>
  <calcPr calcId="191029"/>
  <customWorkbookViews>
    <customWorkbookView name="安全主任者記載欄　印刷設定" guid="{F2B63F13-4905-4A29-B008-8E9DFF0F4E57}" maximized="1" xWindow="-8" yWindow="-8" windowWidth="1936" windowHeight="1056" tabRatio="863" activeSheetId="2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5" l="1"/>
  <c r="D11" i="21"/>
  <c r="D12" i="21"/>
  <c r="D13" i="21"/>
  <c r="D16" i="21"/>
  <c r="D17" i="21"/>
  <c r="E20" i="21"/>
  <c r="G20" i="21"/>
  <c r="E21" i="21"/>
  <c r="G21" i="21"/>
  <c r="H21" i="21"/>
  <c r="G22" i="21"/>
  <c r="H22" i="21"/>
  <c r="C27" i="21"/>
  <c r="C30" i="21"/>
  <c r="C34" i="21"/>
  <c r="E37" i="21"/>
  <c r="C40" i="21"/>
  <c r="C43" i="21"/>
  <c r="C46" i="21"/>
  <c r="J47" i="21"/>
  <c r="J48" i="21"/>
  <c r="E50" i="21"/>
  <c r="C53" i="21"/>
  <c r="C56" i="21"/>
  <c r="C59" i="21"/>
  <c r="C62" i="21"/>
  <c r="C66" i="21"/>
  <c r="L47" i="34" l="1"/>
  <c r="B45" i="8" l="1"/>
  <c r="B46" i="8"/>
  <c r="B47" i="8"/>
  <c r="B48" i="8"/>
  <c r="I11" i="25"/>
  <c r="J11" i="25"/>
  <c r="K11" i="25"/>
  <c r="L11" i="25"/>
  <c r="M11" i="25"/>
  <c r="N11" i="25"/>
  <c r="I12" i="25"/>
  <c r="J12" i="25"/>
  <c r="K12" i="25"/>
  <c r="L12" i="25"/>
  <c r="M12" i="25"/>
  <c r="N12" i="25"/>
  <c r="I13" i="25"/>
  <c r="J13" i="25"/>
  <c r="K13" i="25"/>
  <c r="L13" i="25"/>
  <c r="M13" i="25"/>
  <c r="N13" i="25"/>
  <c r="I14" i="25"/>
  <c r="J14" i="25"/>
  <c r="K14" i="25"/>
  <c r="L14" i="25"/>
  <c r="M14" i="25"/>
  <c r="N14" i="25"/>
  <c r="I15" i="25"/>
  <c r="J15" i="25"/>
  <c r="K15" i="25"/>
  <c r="L15" i="25"/>
  <c r="M15" i="25"/>
  <c r="N15" i="25"/>
  <c r="I16" i="25"/>
  <c r="J16" i="25"/>
  <c r="K16" i="25"/>
  <c r="L16" i="25"/>
  <c r="M16" i="25"/>
  <c r="N16" i="25"/>
  <c r="S8" i="25"/>
  <c r="I10" i="25"/>
  <c r="J10" i="25"/>
  <c r="K10" i="25"/>
  <c r="L10" i="25"/>
  <c r="M10" i="25"/>
  <c r="N10" i="25"/>
  <c r="T9" i="25"/>
  <c r="T10" i="25"/>
  <c r="T11" i="25"/>
  <c r="T12" i="25"/>
  <c r="T13" i="25"/>
  <c r="T14" i="25"/>
  <c r="T15" i="25"/>
  <c r="T16" i="25"/>
  <c r="T8" i="25"/>
  <c r="I9" i="25"/>
  <c r="J9" i="25"/>
  <c r="K9" i="25"/>
  <c r="L9" i="25"/>
  <c r="M9" i="25"/>
  <c r="N9" i="25"/>
  <c r="S9" i="25"/>
  <c r="S10" i="25"/>
  <c r="S11" i="25"/>
  <c r="S12" i="25"/>
  <c r="S13" i="25"/>
  <c r="S14" i="25"/>
  <c r="S15" i="25"/>
  <c r="S16" i="25"/>
  <c r="N8" i="25"/>
  <c r="M8" i="25"/>
  <c r="L8" i="25"/>
  <c r="K8" i="25"/>
  <c r="J8" i="25"/>
  <c r="I8" i="25"/>
  <c r="J4" i="25"/>
  <c r="A4" i="25"/>
  <c r="O12" i="25" s="1"/>
  <c r="C17" i="14"/>
  <c r="E36" i="14"/>
  <c r="J28" i="23"/>
  <c r="L58" i="28"/>
  <c r="J28" i="9"/>
  <c r="L54" i="8"/>
  <c r="J45" i="32"/>
  <c r="M80" i="33"/>
  <c r="L50" i="16"/>
  <c r="A22" i="25"/>
  <c r="A21" i="25"/>
  <c r="A19" i="25"/>
  <c r="A18" i="25"/>
  <c r="A16" i="25"/>
  <c r="A15" i="25"/>
  <c r="A14" i="25"/>
  <c r="C24" i="25"/>
  <c r="A20" i="25"/>
  <c r="A17" i="25"/>
  <c r="C25" i="25"/>
  <c r="E4" i="25" s="1"/>
  <c r="E10" i="25" s="1"/>
  <c r="C4" i="25"/>
  <c r="R15" i="25" s="1"/>
  <c r="B4" i="25"/>
  <c r="Q13" i="25" s="1"/>
  <c r="P70" i="21"/>
  <c r="M92" i="26"/>
  <c r="M54" i="26"/>
  <c r="J10" i="23"/>
  <c r="H10" i="23"/>
  <c r="F10" i="23"/>
  <c r="D10" i="23"/>
  <c r="B10" i="23"/>
  <c r="J9" i="9"/>
  <c r="H9" i="9"/>
  <c r="F9" i="9"/>
  <c r="D9" i="9"/>
  <c r="B9" i="9"/>
  <c r="B2" i="28"/>
  <c r="B3" i="23"/>
  <c r="B55" i="28"/>
  <c r="B53" i="28"/>
  <c r="B54" i="28"/>
  <c r="B52" i="28"/>
  <c r="H4" i="23"/>
  <c r="F4" i="23"/>
  <c r="D4" i="23"/>
  <c r="H3" i="9"/>
  <c r="F3" i="9"/>
  <c r="D3" i="9"/>
  <c r="B44" i="8"/>
  <c r="J6" i="21"/>
  <c r="J7" i="21"/>
  <c r="J8" i="21"/>
  <c r="J9" i="21"/>
  <c r="J5" i="21"/>
  <c r="E6" i="14"/>
  <c r="E5" i="14"/>
  <c r="D4" i="25"/>
  <c r="P15" i="25" s="1"/>
  <c r="F4" i="25"/>
  <c r="Q11" i="25"/>
  <c r="Q4" i="25" l="1"/>
  <c r="P9" i="25"/>
  <c r="S4" i="25"/>
  <c r="P16" i="25"/>
  <c r="U4" i="25"/>
  <c r="T4" i="25"/>
  <c r="P10" i="25"/>
  <c r="L4" i="25"/>
  <c r="P11" i="25"/>
  <c r="P13" i="25"/>
  <c r="B10" i="25"/>
  <c r="R9" i="25"/>
  <c r="R8" i="25"/>
  <c r="R14" i="25"/>
  <c r="E17" i="14"/>
  <c r="R16" i="25"/>
  <c r="Q14" i="25"/>
  <c r="D8" i="25"/>
  <c r="E8" i="25"/>
  <c r="M4" i="25"/>
  <c r="P4" i="25"/>
  <c r="O4" i="25"/>
  <c r="R4" i="25"/>
  <c r="C8" i="25"/>
  <c r="A8" i="25"/>
  <c r="Q12" i="25"/>
  <c r="R10" i="25"/>
  <c r="Q15" i="25"/>
  <c r="Q16" i="25"/>
  <c r="Q9" i="25"/>
  <c r="P12" i="25"/>
  <c r="R11" i="25"/>
  <c r="R13" i="25"/>
  <c r="P14" i="25"/>
  <c r="C13" i="14"/>
  <c r="R12" i="25"/>
  <c r="Q10" i="25"/>
  <c r="P8" i="25"/>
  <c r="Q8" i="25"/>
  <c r="O13" i="25"/>
  <c r="O9" i="25"/>
  <c r="O16" i="25"/>
  <c r="O14" i="25"/>
  <c r="O10" i="25"/>
  <c r="C15" i="14"/>
  <c r="O15" i="25"/>
  <c r="O8" i="25"/>
  <c r="B11" i="25"/>
  <c r="O11" i="25"/>
  <c r="N4" i="25"/>
  <c r="B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川合伸也</author>
    <author>User</author>
    <author>環境安全管理室</author>
  </authors>
  <commentList>
    <comment ref="K11" authorId="0" shapeId="0" xr:uid="{00000000-0006-0000-0200-000001000000}">
      <text>
        <r>
          <rPr>
            <b/>
            <sz val="9"/>
            <color indexed="81"/>
            <rFont val="MS P ゴシック"/>
            <family val="3"/>
            <charset val="128"/>
          </rPr>
          <t>研究支援課:</t>
        </r>
        <r>
          <rPr>
            <sz val="9"/>
            <color indexed="81"/>
            <rFont val="MS P ゴシック"/>
            <family val="3"/>
            <charset val="128"/>
          </rPr>
          <t xml:space="preserve">
5年未満の場合には、予定の日付を書くこと。延長やテニュア取得の場合には速やかに申し出ること。</t>
        </r>
      </text>
    </comment>
    <comment ref="C27" authorId="1" shapeId="0" xr:uid="{00000000-0006-0000-0200-000002000000}">
      <text>
        <r>
          <rPr>
            <b/>
            <sz val="9"/>
            <color indexed="81"/>
            <rFont val="ＭＳ Ｐゴシック"/>
            <family val="3"/>
            <charset val="128"/>
          </rPr>
          <t>研究支援課:</t>
        </r>
        <r>
          <rPr>
            <sz val="9"/>
            <color indexed="81"/>
            <rFont val="ＭＳ Ｐゴシック"/>
            <family val="3"/>
            <charset val="128"/>
          </rPr>
          <t xml:space="preserve">
複数の生物種がある場合は、番号付けをお願いします。
また、学名と番号をシートAと一致させてください。（宿主C欄、シートCも同じ）
例：①</t>
        </r>
        <r>
          <rPr>
            <i/>
            <sz val="9"/>
            <color indexed="81"/>
            <rFont val="ＭＳ Ｐゴシック"/>
            <family val="3"/>
            <charset val="128"/>
          </rPr>
          <t>Thermoactinomyces vulgaris</t>
        </r>
        <r>
          <rPr>
            <sz val="9"/>
            <color indexed="81"/>
            <rFont val="ＭＳ Ｐゴシック"/>
            <family val="3"/>
            <charset val="128"/>
          </rPr>
          <t>, ②</t>
        </r>
        <r>
          <rPr>
            <i/>
            <sz val="9"/>
            <color indexed="81"/>
            <rFont val="ＭＳ Ｐゴシック"/>
            <family val="3"/>
            <charset val="128"/>
          </rPr>
          <t>Arthrobacter globiformis</t>
        </r>
        <r>
          <rPr>
            <sz val="9"/>
            <color indexed="81"/>
            <rFont val="ＭＳ Ｐゴシック"/>
            <family val="3"/>
            <charset val="128"/>
          </rPr>
          <t>, ③</t>
        </r>
        <r>
          <rPr>
            <i/>
            <sz val="9"/>
            <color indexed="81"/>
            <rFont val="ＭＳ Ｐゴシック"/>
            <family val="3"/>
            <charset val="128"/>
          </rPr>
          <t>Flavobacterium johnsoniae,</t>
        </r>
        <r>
          <rPr>
            <sz val="9"/>
            <color indexed="81"/>
            <rFont val="ＭＳ Ｐゴシック"/>
            <family val="3"/>
            <charset val="128"/>
          </rPr>
          <t xml:space="preserve"> ④</t>
        </r>
        <r>
          <rPr>
            <i/>
            <sz val="9"/>
            <color indexed="81"/>
            <rFont val="ＭＳ Ｐゴシック"/>
            <family val="3"/>
            <charset val="128"/>
          </rPr>
          <t>Flavihumibacter petaseus</t>
        </r>
        <r>
          <rPr>
            <sz val="9"/>
            <color indexed="81"/>
            <rFont val="ＭＳ Ｐゴシック"/>
            <family val="3"/>
            <charset val="128"/>
          </rPr>
          <t>,⑤…　,⑥…</t>
        </r>
      </text>
    </comment>
    <comment ref="C29" authorId="0" shapeId="0" xr:uid="{9E898A25-AF7A-47E0-823F-E828518C3632}">
      <text>
        <r>
          <rPr>
            <b/>
            <sz val="9"/>
            <color indexed="81"/>
            <rFont val="MS P ゴシック"/>
            <family val="3"/>
            <charset val="128"/>
          </rPr>
          <t>研究支援課:Bのシートの6(12)-(14)のチェック欄にあるものは書かなくて良い。</t>
        </r>
        <r>
          <rPr>
            <sz val="9"/>
            <color indexed="81"/>
            <rFont val="MS P ゴシック"/>
            <family val="3"/>
            <charset val="128"/>
          </rPr>
          <t xml:space="preserve">
</t>
        </r>
      </text>
    </comment>
    <comment ref="C30" authorId="2" shapeId="0" xr:uid="{00000000-0006-0000-0200-000003000000}">
      <text>
        <r>
          <rPr>
            <b/>
            <sz val="9"/>
            <color indexed="81"/>
            <rFont val="ＭＳ Ｐゴシック"/>
            <family val="3"/>
            <charset val="128"/>
          </rPr>
          <t>研究支援課:</t>
        </r>
        <r>
          <rPr>
            <sz val="9"/>
            <color indexed="81"/>
            <rFont val="ＭＳ Ｐゴシック"/>
            <family val="3"/>
            <charset val="128"/>
          </rPr>
          <t xml:space="preserve">
「どの核酸供与体に由来する遺伝子か」を明確にするため、シートAの番号に対応した番号付けをお願いします。また、名称と番号をシートBと一致させてください。
＜例＞
「α遺伝子」がシートA生物種①に由来し、「β遺伝子」が生物種②⑤に由来し、「γ遺伝子」が生物種①③④に由来する場合→「①α遺伝子、②⑤β遺伝子、①③④γ遺伝子」と記入。</t>
        </r>
      </text>
    </comment>
    <comment ref="K46" authorId="0" shapeId="0" xr:uid="{00000000-0006-0000-0200-000004000000}">
      <text>
        <r>
          <rPr>
            <b/>
            <sz val="9"/>
            <color indexed="81"/>
            <rFont val="MS P ゴシック"/>
            <family val="3"/>
            <charset val="128"/>
          </rPr>
          <t>研究支援課:</t>
        </r>
        <r>
          <rPr>
            <sz val="9"/>
            <color indexed="81"/>
            <rFont val="MS P ゴシック"/>
            <family val="3"/>
            <charset val="128"/>
          </rPr>
          <t xml:space="preserve">
イハから選択する。不要なイ、ハを消す。</t>
        </r>
      </text>
    </comment>
    <comment ref="C59" authorId="0" shapeId="0" xr:uid="{55E8B8F1-01D9-4BDD-A342-4BB868C7266C}">
      <text>
        <r>
          <rPr>
            <b/>
            <sz val="9"/>
            <color indexed="81"/>
            <rFont val="MS P ゴシック"/>
            <family val="3"/>
            <charset val="128"/>
          </rPr>
          <t>研究支援課:</t>
        </r>
        <r>
          <rPr>
            <sz val="9"/>
            <color indexed="81"/>
            <rFont val="MS P ゴシック"/>
            <family val="3"/>
            <charset val="128"/>
          </rPr>
          <t xml:space="preserve">
C 宿主　のシートにも記入すること。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環境安全管理室</author>
  </authors>
  <commentList>
    <comment ref="B63" authorId="0" shapeId="0" xr:uid="{00000000-0006-0000-0300-000001000000}">
      <text>
        <r>
          <rPr>
            <b/>
            <sz val="9"/>
            <color indexed="81"/>
            <rFont val="MS P ゴシック"/>
            <family val="3"/>
            <charset val="128"/>
          </rPr>
          <t>研究支援課:</t>
        </r>
        <r>
          <rPr>
            <sz val="9"/>
            <color indexed="81"/>
            <rFont val="MS P ゴシック"/>
            <family val="3"/>
            <charset val="128"/>
          </rPr>
          <t xml:space="preserve">
条件付き書式設定済。
→このセルへ他の語句が入力されたら、右の「（事務局記入）」が消えて空欄になります。押印書類返送後、事務局にて必要事項を手書き記入します。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川合伸也</author>
  </authors>
  <commentList>
    <comment ref="J11" authorId="0" shapeId="0" xr:uid="{00000000-0006-0000-0400-000001000000}">
      <text>
        <r>
          <rPr>
            <b/>
            <sz val="9"/>
            <color indexed="81"/>
            <rFont val="MS P ゴシック"/>
            <family val="3"/>
            <charset val="128"/>
          </rPr>
          <t>研究支援課:</t>
        </r>
        <r>
          <rPr>
            <sz val="9"/>
            <color indexed="81"/>
            <rFont val="MS P ゴシック"/>
            <family val="3"/>
            <charset val="128"/>
          </rPr>
          <t xml:space="preserve">
5年未満の場合には、予定の日付を書くこと。延長やテニュア取得の場合には速やかに申し出ること。</t>
        </r>
      </text>
    </comment>
    <comment ref="J46" authorId="0" shapeId="0" xr:uid="{00000000-0006-0000-0400-000002000000}">
      <text>
        <r>
          <rPr>
            <b/>
            <sz val="9"/>
            <color indexed="81"/>
            <rFont val="MS P ゴシック"/>
            <family val="3"/>
            <charset val="128"/>
          </rPr>
          <t>研究支援課:</t>
        </r>
        <r>
          <rPr>
            <sz val="9"/>
            <color indexed="81"/>
            <rFont val="MS P ゴシック"/>
            <family val="3"/>
            <charset val="128"/>
          </rPr>
          <t xml:space="preserve">
イハのどちらかを消す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川合伸也</author>
  </authors>
  <commentList>
    <comment ref="E13" authorId="0" shapeId="0" xr:uid="{00000000-0006-0000-0500-000002000000}">
      <text>
        <r>
          <rPr>
            <b/>
            <sz val="9"/>
            <color indexed="81"/>
            <rFont val="MS P ゴシック"/>
            <family val="3"/>
            <charset val="128"/>
          </rPr>
          <t>研究支援課:</t>
        </r>
        <r>
          <rPr>
            <sz val="9"/>
            <color indexed="81"/>
            <rFont val="MS P ゴシック"/>
            <family val="3"/>
            <charset val="128"/>
          </rPr>
          <t xml:space="preserve">
活性の有無にかかわらず、核酸供与体の病原性を選択する。病原性なしの場合は「なし」を選択する。BSL2以上の場合は「あり」を選択する。</t>
        </r>
      </text>
    </comment>
    <comment ref="F13" authorId="0" shapeId="0" xr:uid="{00000000-0006-0000-0500-000003000000}">
      <text>
        <r>
          <rPr>
            <b/>
            <sz val="9"/>
            <color indexed="81"/>
            <rFont val="MS P ゴシック"/>
            <family val="3"/>
            <charset val="128"/>
          </rPr>
          <t>研究支援課:</t>
        </r>
        <r>
          <rPr>
            <sz val="9"/>
            <color indexed="81"/>
            <rFont val="MS P ゴシック"/>
            <family val="3"/>
            <charset val="128"/>
          </rPr>
          <t xml:space="preserve">
BSL2でクラス2に記載されていない場合には、そのことを明記すること。クラス チェック欄は14になる。</t>
        </r>
      </text>
    </comment>
    <comment ref="C25" authorId="0" shapeId="0" xr:uid="{00000000-0006-0000-0500-000004000000}">
      <text>
        <r>
          <rPr>
            <b/>
            <sz val="9"/>
            <color indexed="81"/>
            <rFont val="MS P ゴシック"/>
            <family val="3"/>
            <charset val="128"/>
          </rPr>
          <t>研究支援課:</t>
        </r>
        <r>
          <rPr>
            <sz val="9"/>
            <color indexed="81"/>
            <rFont val="MS P ゴシック"/>
            <family val="3"/>
            <charset val="128"/>
          </rPr>
          <t xml:space="preserve">
二種告示のクラス2，3，4に記載されていないからといって、直ぐにクラス1とせずに哺乳類等に病原性がない事をBSL表やNITEの微生物有害情報リスト(https://www.nite.go.jp/nbrc/safety/index.html)等で確かめること。</t>
        </r>
      </text>
    </comment>
    <comment ref="F29" authorId="0" shapeId="0" xr:uid="{728018D6-82AB-4E21-A374-C6844AFB47B5}">
      <text>
        <r>
          <rPr>
            <b/>
            <sz val="9"/>
            <color indexed="81"/>
            <rFont val="MS P ゴシック"/>
            <family val="3"/>
            <charset val="128"/>
          </rPr>
          <t>研究支援課:</t>
        </r>
        <r>
          <rPr>
            <sz val="9"/>
            <color indexed="81"/>
            <rFont val="MS P ゴシック"/>
            <family val="3"/>
            <charset val="128"/>
          </rPr>
          <t xml:space="preserve">
自然宿主を原核生物、真核生物から選択すること。また、生ワクチン株の場合は証明するものを添付すること。</t>
        </r>
      </text>
    </comment>
    <comment ref="L30" authorId="0" shapeId="0" xr:uid="{00000000-0006-0000-0500-000005000000}">
      <text>
        <r>
          <rPr>
            <b/>
            <sz val="9"/>
            <color indexed="81"/>
            <rFont val="MS P ゴシック"/>
            <family val="3"/>
            <charset val="128"/>
          </rPr>
          <t>研究支援課:</t>
        </r>
        <r>
          <rPr>
            <sz val="9"/>
            <color indexed="81"/>
            <rFont val="MS P ゴシック"/>
            <family val="3"/>
            <charset val="128"/>
          </rPr>
          <t xml:space="preserve">
資料はゲノムの解析データや長年の食経験やBSL表やFDAのGRASや経産省のGILSP等や関連学会の公式見解などでよい。</t>
        </r>
      </text>
    </comment>
    <comment ref="H31" authorId="0" shapeId="0" xr:uid="{2CED5B7A-E984-4215-9369-86CD7E4EBA5E}">
      <text>
        <r>
          <rPr>
            <b/>
            <sz val="9"/>
            <color indexed="81"/>
            <rFont val="MS P ゴシック"/>
            <family val="3"/>
            <charset val="128"/>
          </rPr>
          <t>研究支援課:</t>
        </r>
        <r>
          <rPr>
            <sz val="9"/>
            <color indexed="81"/>
            <rFont val="MS P ゴシック"/>
            <family val="3"/>
            <charset val="128"/>
          </rPr>
          <t xml:space="preserve">
Good Industrial Large-Scale Practice（優良工業製造規範）</t>
        </r>
      </text>
    </comment>
    <comment ref="F42" authorId="0" shapeId="0" xr:uid="{58BF0271-8430-43AE-8AB3-0374073803E7}">
      <text>
        <r>
          <rPr>
            <b/>
            <sz val="9"/>
            <color indexed="81"/>
            <rFont val="MS P ゴシック"/>
            <family val="3"/>
            <charset val="128"/>
          </rPr>
          <t>研究支援課:</t>
        </r>
        <r>
          <rPr>
            <sz val="9"/>
            <color indexed="81"/>
            <rFont val="MS P ゴシック"/>
            <family val="3"/>
            <charset val="128"/>
          </rPr>
          <t xml:space="preserve">
ここにチェックがあれば、認定宿主ベクター系またはバキュロウイルス系を用いるとともに供与核酸が安全な同定済み核酸であるときのみ、機関実験になる。それ以外は大臣確認実験になるので要注意。</t>
        </r>
      </text>
    </comment>
    <comment ref="F43" authorId="0" shapeId="0" xr:uid="{00000000-0006-0000-0500-000006000000}">
      <text>
        <r>
          <rPr>
            <b/>
            <sz val="9"/>
            <color indexed="81"/>
            <rFont val="MS P ゴシック"/>
            <family val="3"/>
            <charset val="128"/>
          </rPr>
          <t>研究支援課:</t>
        </r>
        <r>
          <rPr>
            <sz val="9"/>
            <color indexed="81"/>
            <rFont val="MS P ゴシック"/>
            <family val="3"/>
            <charset val="128"/>
          </rPr>
          <t xml:space="preserve">
認定宿主ベクター系を用い、環境中から抽出した核酸を供与核酸とする遺伝子組換え生物の使用等における拡散防止措置についてhttps://www.mext.go.jp/lifescience/bioethics//data/anzen/position_10.pdf を確認すること。</t>
        </r>
      </text>
    </comment>
    <comment ref="F44" authorId="0" shapeId="0" xr:uid="{00000000-0006-0000-0500-000007000000}">
      <text>
        <r>
          <rPr>
            <b/>
            <sz val="9"/>
            <color indexed="81"/>
            <rFont val="MS P ゴシック"/>
            <family val="3"/>
            <charset val="128"/>
          </rPr>
          <t>研究支援課:</t>
        </r>
        <r>
          <rPr>
            <sz val="9"/>
            <color indexed="81"/>
            <rFont val="MS P ゴシック"/>
            <family val="3"/>
            <charset val="128"/>
          </rPr>
          <t xml:space="preserve">
ここにチェックがあれば、認定宿主ベクター系かバキュロウイルス系かを用いるとともに供与核酸が安全な同定済み核酸でないと大臣確認実験になる。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環境安全管理室</author>
    <author>川合伸也</author>
  </authors>
  <commentList>
    <comment ref="F19" authorId="0" shapeId="0" xr:uid="{00000000-0006-0000-0600-000001000000}">
      <text>
        <r>
          <rPr>
            <b/>
            <sz val="9"/>
            <color indexed="81"/>
            <rFont val="MS P ゴシック"/>
            <family val="3"/>
            <charset val="128"/>
          </rPr>
          <t>研究支援課:</t>
        </r>
        <r>
          <rPr>
            <sz val="9"/>
            <color indexed="81"/>
            <rFont val="MS P ゴシック"/>
            <family val="3"/>
            <charset val="128"/>
          </rPr>
          <t xml:space="preserve">
「なし」の場合は「なし」を選ぶ。「あり」の場合には説明する。半数致死量を記入する。EK1の特例に該当する場合にも、資料を添付して、チェックを付ける。</t>
        </r>
      </text>
    </comment>
    <comment ref="F22" authorId="0" shapeId="0" xr:uid="{00000000-0006-0000-0600-000002000000}">
      <text>
        <r>
          <rPr>
            <b/>
            <sz val="9"/>
            <color indexed="81"/>
            <rFont val="MS P ゴシック"/>
            <family val="3"/>
            <charset val="128"/>
          </rPr>
          <t>研究支援課:</t>
        </r>
        <r>
          <rPr>
            <sz val="9"/>
            <color indexed="81"/>
            <rFont val="MS P ゴシック"/>
            <family val="3"/>
            <charset val="128"/>
          </rPr>
          <t xml:space="preserve">
「なし」の場合は「なし」を選ぶ。</t>
        </r>
      </text>
    </comment>
    <comment ref="F26" authorId="0" shapeId="0" xr:uid="{00000000-0006-0000-0600-000003000000}">
      <text>
        <r>
          <rPr>
            <b/>
            <sz val="9"/>
            <color indexed="81"/>
            <rFont val="MS P ゴシック"/>
            <family val="3"/>
            <charset val="128"/>
          </rPr>
          <t>研究支援課:</t>
        </r>
        <r>
          <rPr>
            <sz val="9"/>
            <color indexed="81"/>
            <rFont val="MS P ゴシック"/>
            <family val="3"/>
            <charset val="128"/>
          </rPr>
          <t xml:space="preserve">
「なし」の場合は「なし」を選ぶ。「あり」の場合、詳細な説明資料を添付する。なお、省略して良い場合を選択できるようにした。微生物を宿主として増やした核酸を動物培養細胞に導入する場合は、培養細胞は法的には生物ではないので「宿主が動物以外」をチェックする。動物接種実験かどうかを確認すること。</t>
        </r>
      </text>
    </comment>
    <comment ref="F29" authorId="1" shapeId="0" xr:uid="{00000000-0006-0000-0600-000004000000}">
      <text>
        <r>
          <rPr>
            <b/>
            <sz val="9"/>
            <color indexed="81"/>
            <rFont val="MS P ゴシック"/>
            <family val="3"/>
            <charset val="128"/>
          </rPr>
          <t>研究支援課:</t>
        </r>
        <r>
          <rPr>
            <sz val="9"/>
            <color indexed="81"/>
            <rFont val="MS P ゴシック"/>
            <family val="3"/>
            <charset val="128"/>
          </rPr>
          <t xml:space="preserve">
本来なら毒素遺伝子なのに変異によって毒性が失われている等、特記事項を説明する。</t>
        </r>
      </text>
    </comment>
    <comment ref="M34" authorId="1" shapeId="0" xr:uid="{00000000-0006-0000-0600-000005000000}">
      <text>
        <r>
          <rPr>
            <b/>
            <sz val="9"/>
            <color indexed="81"/>
            <rFont val="MS P ゴシック"/>
            <family val="3"/>
            <charset val="128"/>
          </rPr>
          <t>研究支援課:</t>
        </r>
        <r>
          <rPr>
            <sz val="9"/>
            <color indexed="81"/>
            <rFont val="MS P ゴシック"/>
            <family val="3"/>
            <charset val="128"/>
          </rPr>
          <t xml:space="preserve">
認定宿主ベクター系の宿主由来の同定済み核酸であれば、ここの生物種にチェックを付けておけば個別に記載しなくても申請したことになる。</t>
        </r>
      </text>
    </comment>
    <comment ref="M44" authorId="1" shapeId="0" xr:uid="{00000000-0006-0000-0600-000006000000}">
      <text>
        <r>
          <rPr>
            <b/>
            <sz val="9"/>
            <color indexed="81"/>
            <rFont val="MS P ゴシック"/>
            <family val="3"/>
            <charset val="128"/>
          </rPr>
          <t>研究支援課:</t>
        </r>
        <r>
          <rPr>
            <sz val="9"/>
            <color indexed="81"/>
            <rFont val="MS P ゴシック"/>
            <family val="3"/>
            <charset val="128"/>
          </rPr>
          <t xml:space="preserve">
認定宿主ベクター系の宿主由来の同定済み核酸であれば、ここの生物種にチェックを付けておけば個別に記載しなくても申請したことになる。</t>
        </r>
      </text>
    </comment>
    <comment ref="M56" authorId="1" shapeId="0" xr:uid="{E37BDA05-9C80-48FF-AE43-FBDFE8EC6F7B}">
      <text>
        <r>
          <rPr>
            <b/>
            <sz val="9"/>
            <color indexed="81"/>
            <rFont val="MS P ゴシック"/>
            <family val="3"/>
            <charset val="128"/>
          </rPr>
          <t>研究支援課:</t>
        </r>
        <r>
          <rPr>
            <sz val="9"/>
            <color indexed="81"/>
            <rFont val="MS P ゴシック"/>
            <family val="3"/>
            <charset val="128"/>
          </rPr>
          <t xml:space="preserve">
認定宿主ベクター系の宿主由来の同定済み核酸であれば、ここの生物種にチェックを付けておけば個別に記載しなくても申請したことになる。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川合伸也</author>
  </authors>
  <commentList>
    <comment ref="D3" authorId="0" shapeId="0" xr:uid="{69887EEB-275E-4130-A4E5-572A7712E8D1}">
      <text>
        <r>
          <rPr>
            <b/>
            <sz val="9"/>
            <color indexed="81"/>
            <rFont val="MS P ゴシック"/>
            <family val="3"/>
            <charset val="128"/>
          </rPr>
          <t>研究支援課:</t>
        </r>
        <r>
          <rPr>
            <sz val="9"/>
            <color indexed="81"/>
            <rFont val="MS P ゴシック"/>
            <family val="3"/>
            <charset val="128"/>
          </rPr>
          <t xml:space="preserve">
この宿主とはカルタヘナ法上の宿主であり、核酸が移入される生物を意味する。ウイルスや細菌が感染する病理学上の宿主ではない。</t>
        </r>
      </text>
    </comment>
    <comment ref="H3" authorId="0" shapeId="0" xr:uid="{2265367F-113C-4DB3-8296-ED3A8E1D6265}">
      <text>
        <r>
          <rPr>
            <b/>
            <sz val="9"/>
            <color indexed="81"/>
            <rFont val="MS P ゴシック"/>
            <family val="3"/>
            <charset val="128"/>
          </rPr>
          <t>研究支援課:</t>
        </r>
        <r>
          <rPr>
            <sz val="9"/>
            <color indexed="81"/>
            <rFont val="MS P ゴシック"/>
            <family val="3"/>
            <charset val="128"/>
          </rPr>
          <t xml:space="preserve">
カルタヘナ法上の生物ではないため、申請不要であるが実験の過程をわかりやすくするために記載しても良い。（任意）一方、組換え培養細胞移植実験の場合は必要である。</t>
        </r>
      </text>
    </comment>
    <comment ref="E5" authorId="0" shapeId="0" xr:uid="{9272A5B5-3758-43AA-BA0C-7B7EF4A5B63A}">
      <text>
        <r>
          <rPr>
            <b/>
            <sz val="9"/>
            <color indexed="81"/>
            <rFont val="MS P ゴシック"/>
            <family val="3"/>
            <charset val="128"/>
          </rPr>
          <t>研究支援課:</t>
        </r>
        <r>
          <rPr>
            <sz val="9"/>
            <color indexed="81"/>
            <rFont val="MS P ゴシック"/>
            <family val="3"/>
            <charset val="128"/>
          </rPr>
          <t xml:space="preserve">
シノニムがある場合には、できるだけ記入すること。</t>
        </r>
      </text>
    </comment>
    <comment ref="E10" authorId="0" shapeId="0" xr:uid="{CDCA91D4-7351-46E6-9648-1D8AC7408D28}">
      <text>
        <r>
          <rPr>
            <b/>
            <sz val="9"/>
            <color indexed="81"/>
            <rFont val="MS P ゴシック"/>
            <family val="3"/>
            <charset val="128"/>
          </rPr>
          <t>研究支援課:</t>
        </r>
        <r>
          <rPr>
            <sz val="9"/>
            <color indexed="81"/>
            <rFont val="MS P ゴシック"/>
            <family val="3"/>
            <charset val="128"/>
          </rPr>
          <t xml:space="preserve">
哺乳類や鳥類に対して病原性なしの場合は「なし」を選択する。ありの場合は、説明を書く。昆虫や植物に対する病原性のみを持つ場合には「なし」を選択し、簡単な説明を記すこと。
BSL(ABSL)2以上またはクラス2以上の場合には「あり」を選択する。</t>
        </r>
      </text>
    </comment>
    <comment ref="F10" authorId="0" shapeId="0" xr:uid="{07D53337-DF2E-4C60-A756-F820BE23F626}">
      <text>
        <r>
          <rPr>
            <b/>
            <sz val="9"/>
            <color indexed="81"/>
            <rFont val="MS P ゴシック"/>
            <family val="3"/>
            <charset val="128"/>
          </rPr>
          <t>研究支援課:</t>
        </r>
        <r>
          <rPr>
            <sz val="9"/>
            <color indexed="81"/>
            <rFont val="MS P ゴシック"/>
            <family val="3"/>
            <charset val="128"/>
          </rPr>
          <t xml:space="preserve">
BSL2でクラス2に記載されていない場合には、そのことを明記すること。クラス チェック欄は12になる。</t>
        </r>
      </text>
    </comment>
    <comment ref="E11" authorId="0" shapeId="0" xr:uid="{5DF98AA1-F023-4F8A-B401-E6AFFA891E8C}">
      <text>
        <r>
          <rPr>
            <b/>
            <sz val="9"/>
            <color indexed="81"/>
            <rFont val="MS P ゴシック"/>
            <family val="3"/>
            <charset val="128"/>
          </rPr>
          <t xml:space="preserve">研究支援課:
</t>
        </r>
        <r>
          <rPr>
            <sz val="9"/>
            <color indexed="81"/>
            <rFont val="MS P ゴシック"/>
            <family val="3"/>
            <charset val="128"/>
          </rPr>
          <t>該当する場合には■を選択する。核酸供与体がクラス３か、宿主がクラス２以下か、動物ウイルスかどうかに注意すること。</t>
        </r>
      </text>
    </comment>
    <comment ref="L11" authorId="0" shapeId="0" xr:uid="{41067B43-F5C0-4228-A75E-2F4493A1B49A}">
      <text>
        <r>
          <rPr>
            <b/>
            <sz val="9"/>
            <color indexed="81"/>
            <rFont val="MS P ゴシック"/>
            <family val="3"/>
            <charset val="128"/>
          </rPr>
          <t>研究支援課:</t>
        </r>
        <r>
          <rPr>
            <sz val="9"/>
            <color indexed="81"/>
            <rFont val="MS P ゴシック"/>
            <family val="3"/>
            <charset val="128"/>
          </rPr>
          <t xml:space="preserve">
病原性を高める機構についての資料は委員会が病原性を「著しく」高めるかどうかを判断するために必要。大臣確認を希望する場合でも資料を作成する上で必要になる。</t>
        </r>
      </text>
    </comment>
    <comment ref="E12" authorId="0" shapeId="0" xr:uid="{35ECC030-F393-4739-8F05-42CD134C265F}">
      <text>
        <r>
          <rPr>
            <b/>
            <sz val="9"/>
            <color indexed="81"/>
            <rFont val="MS P ゴシック"/>
            <family val="3"/>
            <charset val="128"/>
          </rPr>
          <t>研究支援課:</t>
        </r>
        <r>
          <rPr>
            <sz val="9"/>
            <color indexed="81"/>
            <rFont val="MS P ゴシック"/>
            <family val="3"/>
            <charset val="128"/>
          </rPr>
          <t xml:space="preserve">
該当する場合には■を選択する。なお、シャトルベクターで薬剤耐性遺伝子が大腸菌では機能するが、クラス２の宿主では機能しない様な場合には□となる。薬剤耐性遺伝子があるが、クラス２の宿主で機能する、もしくは機能するか判らない場合には■にする。</t>
        </r>
      </text>
    </comment>
    <comment ref="J12" authorId="0" shapeId="0" xr:uid="{D517086C-1772-410A-9075-C145BA497E47}">
      <text>
        <r>
          <rPr>
            <b/>
            <sz val="9"/>
            <color indexed="81"/>
            <rFont val="MS P ゴシック"/>
            <family val="3"/>
            <charset val="128"/>
          </rPr>
          <t>研究支援課:</t>
        </r>
        <r>
          <rPr>
            <sz val="9"/>
            <color indexed="81"/>
            <rFont val="MS P ゴシック"/>
            <family val="3"/>
            <charset val="128"/>
          </rPr>
          <t xml:space="preserve">
ある場合には■にする。ない、と大臣確認実験となる可能性が高い。（二種省令　別表一 の一のホ）</t>
        </r>
      </text>
    </comment>
    <comment ref="L12" authorId="0" shapeId="0" xr:uid="{E6A4D0EC-DE60-4525-9DB8-DE33691DEB64}">
      <text>
        <r>
          <rPr>
            <b/>
            <sz val="9"/>
            <color indexed="81"/>
            <rFont val="MS P ゴシック"/>
            <family val="3"/>
            <charset val="128"/>
          </rPr>
          <t>研究支援課:</t>
        </r>
        <r>
          <rPr>
            <sz val="9"/>
            <color indexed="81"/>
            <rFont val="MS P ゴシック"/>
            <family val="3"/>
            <charset val="128"/>
          </rPr>
          <t xml:space="preserve">
エビデンスのある資料とは、感染症治療ガイドライン　等の学会や厚労省などが公表しているものや教科書。</t>
        </r>
      </text>
    </comment>
    <comment ref="E16" authorId="0" shapeId="0" xr:uid="{75A114DF-FE4A-4F65-B085-238B6F3859F3}">
      <text>
        <r>
          <rPr>
            <b/>
            <sz val="9"/>
            <color indexed="81"/>
            <rFont val="MS P ゴシック"/>
            <family val="3"/>
            <charset val="128"/>
          </rPr>
          <t xml:space="preserve">研究支援課:
</t>
        </r>
        <r>
          <rPr>
            <sz val="9"/>
            <color indexed="81"/>
            <rFont val="MS P ゴシック"/>
            <family val="3"/>
            <charset val="128"/>
          </rPr>
          <t>該当する場合には■を選択する。</t>
        </r>
      </text>
    </comment>
    <comment ref="F16" authorId="0" shapeId="0" xr:uid="{C5AD8B5A-65BF-4609-9F49-3594B84713B8}">
      <text>
        <r>
          <rPr>
            <b/>
            <sz val="9"/>
            <color indexed="81"/>
            <rFont val="MS P ゴシック"/>
            <family val="3"/>
            <charset val="128"/>
          </rPr>
          <t>研究支援課:</t>
        </r>
        <r>
          <rPr>
            <sz val="9"/>
            <color indexed="81"/>
            <rFont val="MS P ゴシック"/>
            <family val="3"/>
            <charset val="128"/>
          </rPr>
          <t xml:space="preserve">
EK1やSC1などの宿主でセルフクローニングや遺伝子を交換し合うもののプラスミドやファージ由来の遺伝子を含むものであればチェックは不要であるが、それら以外の生物由来の遺伝子を含むものであればチェックすること。</t>
        </r>
      </text>
    </comment>
    <comment ref="F24" authorId="0" shapeId="0" xr:uid="{FCBCFE48-23C7-4680-8D6C-11365F60485C}">
      <text>
        <r>
          <rPr>
            <b/>
            <sz val="9"/>
            <color indexed="81"/>
            <rFont val="MS P ゴシック"/>
            <family val="3"/>
            <charset val="128"/>
          </rPr>
          <t>研究支援課:</t>
        </r>
        <r>
          <rPr>
            <sz val="9"/>
            <color indexed="81"/>
            <rFont val="MS P ゴシック"/>
            <family val="3"/>
            <charset val="128"/>
          </rPr>
          <t xml:space="preserve">
Baculovirusを用いて生産されたタンパク質にはウイルスが残留している可能性があるので、精製されたタンパク質であっても組換え体として扱う。</t>
        </r>
      </text>
    </comment>
    <comment ref="H26" authorId="0" shapeId="0" xr:uid="{952D561C-2ABC-4235-AD62-3D9D7FFC83B0}">
      <text>
        <r>
          <rPr>
            <b/>
            <sz val="9"/>
            <color indexed="81"/>
            <rFont val="MS P ゴシック"/>
            <family val="3"/>
            <charset val="128"/>
          </rPr>
          <t>研究支援課:</t>
        </r>
        <r>
          <rPr>
            <sz val="9"/>
            <color indexed="81"/>
            <rFont val="MS P ゴシック"/>
            <family val="3"/>
            <charset val="128"/>
          </rPr>
          <t xml:space="preserve">
ここにチェックが入ると植物等使用実験に該当する場合がある。</t>
        </r>
      </text>
    </comment>
    <comment ref="F29" authorId="0" shapeId="0" xr:uid="{D015C2A6-3784-46D4-8AFA-17A94635B4D7}">
      <text>
        <r>
          <rPr>
            <b/>
            <sz val="9"/>
            <color indexed="81"/>
            <rFont val="MS P ゴシック"/>
            <family val="3"/>
            <charset val="128"/>
          </rPr>
          <t>研究支援課:</t>
        </r>
        <r>
          <rPr>
            <sz val="9"/>
            <color indexed="81"/>
            <rFont val="MS P ゴシック"/>
            <family val="3"/>
            <charset val="128"/>
          </rPr>
          <t xml:space="preserve">
自然宿主を原核生物、真核生物から選択すること。また、生ワクチン株の場合は証明するものを添付すること。</t>
        </r>
      </text>
    </comment>
    <comment ref="J29" authorId="0" shapeId="0" xr:uid="{62DAA7A5-F53F-4973-93C3-91558CE9E7E3}">
      <text>
        <r>
          <rPr>
            <b/>
            <sz val="9"/>
            <color indexed="81"/>
            <rFont val="MS P ゴシック"/>
            <family val="3"/>
            <charset val="128"/>
          </rPr>
          <t>研究支援課:</t>
        </r>
        <r>
          <rPr>
            <sz val="9"/>
            <color indexed="81"/>
            <rFont val="MS P ゴシック"/>
            <family val="3"/>
            <charset val="128"/>
          </rPr>
          <t xml:space="preserve">
動物ウイルスか、それ以外かの確認を充分に行う。動物ウイルスの場合は、１ ウイルスの承認生ワクチン株
２ Retrovirus（Human retrovirusを除く。）
３ Baculovirus　かどうかを確認する。また、供与核酸による病原性や治療困難性について考慮する。</t>
        </r>
      </text>
    </comment>
    <comment ref="L30" authorId="0" shapeId="0" xr:uid="{E923E1BB-F6EB-44FE-B652-E6ECEBE78A7E}">
      <text>
        <r>
          <rPr>
            <b/>
            <sz val="9"/>
            <color indexed="81"/>
            <rFont val="MS P ゴシック"/>
            <family val="3"/>
            <charset val="128"/>
          </rPr>
          <t>研究支援課:</t>
        </r>
        <r>
          <rPr>
            <sz val="9"/>
            <color indexed="81"/>
            <rFont val="MS P ゴシック"/>
            <family val="3"/>
            <charset val="128"/>
          </rPr>
          <t xml:space="preserve">
資料はゲノムの解析データや長年の食経験やBSL表やFDAのGRASや経産省のGILSP等や関連学会の公式見解などでよい。</t>
        </r>
      </text>
    </comment>
    <comment ref="H31" authorId="0" shapeId="0" xr:uid="{487E211D-08F4-41EA-A95A-92BED50E8BBF}">
      <text>
        <r>
          <rPr>
            <b/>
            <sz val="9"/>
            <color indexed="81"/>
            <rFont val="MS P ゴシック"/>
            <family val="3"/>
            <charset val="128"/>
          </rPr>
          <t>研究支援課:</t>
        </r>
        <r>
          <rPr>
            <sz val="9"/>
            <color indexed="81"/>
            <rFont val="MS P ゴシック"/>
            <family val="3"/>
            <charset val="128"/>
          </rPr>
          <t xml:space="preserve">
Good Industrial Large-Scale Practice（優良工業製造規範）</t>
        </r>
      </text>
    </comment>
    <comment ref="H35" authorId="0" shapeId="0" xr:uid="{E30FB516-141A-4F47-BC67-EAD0034D5537}">
      <text>
        <r>
          <rPr>
            <b/>
            <sz val="9"/>
            <color indexed="81"/>
            <rFont val="MS P ゴシック"/>
            <family val="3"/>
            <charset val="128"/>
          </rPr>
          <t>研究支援課:</t>
        </r>
        <r>
          <rPr>
            <sz val="9"/>
            <color indexed="81"/>
            <rFont val="MS P ゴシック"/>
            <family val="3"/>
            <charset val="128"/>
          </rPr>
          <t xml:space="preserve">
ここにチェックが入ると植物等使用実験に該当する場合がある。</t>
        </r>
      </text>
    </comment>
    <comment ref="F42" authorId="0" shapeId="0" xr:uid="{95BAA3DE-1620-4D26-8754-854FF1DD199E}">
      <text>
        <r>
          <rPr>
            <b/>
            <sz val="9"/>
            <color indexed="81"/>
            <rFont val="MS P ゴシック"/>
            <family val="3"/>
            <charset val="128"/>
          </rPr>
          <t>研究支援課:</t>
        </r>
        <r>
          <rPr>
            <sz val="9"/>
            <color indexed="81"/>
            <rFont val="MS P ゴシック"/>
            <family val="3"/>
            <charset val="128"/>
          </rPr>
          <t xml:space="preserve">
https://www.mext.go.jp/lifescience/bioethics//data/anzen/position_10.pdf　に該当するかどうかを確認する。</t>
        </r>
      </text>
    </comment>
    <comment ref="F43" authorId="0" shapeId="0" xr:uid="{CAB063B5-8164-436C-8952-85D456F59D5B}">
      <text>
        <r>
          <rPr>
            <b/>
            <sz val="9"/>
            <color indexed="81"/>
            <rFont val="MS P ゴシック"/>
            <family val="3"/>
            <charset val="128"/>
          </rPr>
          <t>研究支援課:</t>
        </r>
        <r>
          <rPr>
            <sz val="9"/>
            <color indexed="81"/>
            <rFont val="MS P ゴシック"/>
            <family val="3"/>
            <charset val="128"/>
          </rPr>
          <t xml:space="preserve">
BSL2で二種告示でクラス未分類の場合は、病原性があることになる。宿主であれば、大臣確認実験となる。宿主とする場合以外にも、安全な同定済み核酸でない場合にも大臣確認実験になる。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川合伸也</author>
  </authors>
  <commentList>
    <comment ref="C3" authorId="0" shapeId="0" xr:uid="{00000000-0006-0000-0800-000001000000}">
      <text>
        <r>
          <rPr>
            <b/>
            <sz val="9"/>
            <color indexed="81"/>
            <rFont val="MS P ゴシック"/>
            <family val="3"/>
            <charset val="128"/>
          </rPr>
          <t>研究支援課:</t>
        </r>
        <r>
          <rPr>
            <sz val="9"/>
            <color indexed="81"/>
            <rFont val="MS P ゴシック"/>
            <family val="3"/>
            <charset val="128"/>
          </rPr>
          <t xml:space="preserve">
C 宿主とA 活性のある核酸供与体でチェックを付けたものの再確認。</t>
        </r>
      </text>
    </comment>
  </commentList>
</comments>
</file>

<file path=xl/sharedStrings.xml><?xml version="1.0" encoding="utf-8"?>
<sst xmlns="http://schemas.openxmlformats.org/spreadsheetml/2006/main" count="1941" uniqueCount="1146">
  <si>
    <t>大臣確認実験</t>
    <rPh sb="0" eb="4">
      <t>ダイジンカクニン</t>
    </rPh>
    <rPh sb="4" eb="6">
      <t>ジッケン</t>
    </rPh>
    <phoneticPr fontId="2"/>
  </si>
  <si>
    <t>建物（棟）</t>
    <rPh sb="0" eb="2">
      <t>タテモノ</t>
    </rPh>
    <rPh sb="3" eb="4">
      <t>トウ</t>
    </rPh>
    <phoneticPr fontId="2"/>
  </si>
  <si>
    <t>□</t>
    <phoneticPr fontId="2"/>
  </si>
  <si>
    <t>登録区分</t>
    <rPh sb="0" eb="2">
      <t>トウロク</t>
    </rPh>
    <rPh sb="2" eb="4">
      <t>クブン</t>
    </rPh>
    <phoneticPr fontId="2"/>
  </si>
  <si>
    <t>部屋番号</t>
    <rPh sb="0" eb="4">
      <t>ヘヤバンゴウ</t>
    </rPh>
    <phoneticPr fontId="2"/>
  </si>
  <si>
    <t>登録承認日</t>
    <rPh sb="0" eb="2">
      <t>トウロク</t>
    </rPh>
    <rPh sb="2" eb="5">
      <t>ショウニンビ</t>
    </rPh>
    <phoneticPr fontId="2"/>
  </si>
  <si>
    <t>（ハ）　細胞融合実験課題名　（異なる科に属する細胞の融合実験）</t>
    <rPh sb="10" eb="13">
      <t>カダイメイ</t>
    </rPh>
    <phoneticPr fontId="2"/>
  </si>
  <si>
    <t>遺伝子名（フルネーム）</t>
    <rPh sb="0" eb="3">
      <t>イデンシ</t>
    </rPh>
    <rPh sb="3" eb="4">
      <t>メイショウ</t>
    </rPh>
    <phoneticPr fontId="2"/>
  </si>
  <si>
    <t>遺伝子産物の機能</t>
    <rPh sb="0" eb="5">
      <t>イデンシサンブツ</t>
    </rPh>
    <rPh sb="6" eb="8">
      <t>キノウ</t>
    </rPh>
    <phoneticPr fontId="2"/>
  </si>
  <si>
    <t>未同定核酸</t>
    <rPh sb="0" eb="3">
      <t>ミドウテイ</t>
    </rPh>
    <rPh sb="3" eb="5">
      <t>カクサン</t>
    </rPh>
    <phoneticPr fontId="2"/>
  </si>
  <si>
    <t>に接種（移入）する実験</t>
    <rPh sb="1" eb="3">
      <t>セッシュ</t>
    </rPh>
    <rPh sb="4" eb="6">
      <t>イニュウ</t>
    </rPh>
    <rPh sb="9" eb="11">
      <t>ジッケン</t>
    </rPh>
    <phoneticPr fontId="2"/>
  </si>
  <si>
    <t>の細胞を融合する実験</t>
    <rPh sb="1" eb="3">
      <t>サイボウ</t>
    </rPh>
    <rPh sb="4" eb="6">
      <t>ユウゴウ</t>
    </rPh>
    <rPh sb="8" eb="10">
      <t>ジッケン</t>
    </rPh>
    <phoneticPr fontId="2"/>
  </si>
  <si>
    <t>その他の性質</t>
    <rPh sb="2" eb="3">
      <t>タ</t>
    </rPh>
    <rPh sb="4" eb="6">
      <t>セイシツ</t>
    </rPh>
    <phoneticPr fontId="2"/>
  </si>
  <si>
    <t>（例）農学部2号館</t>
    <rPh sb="1" eb="2">
      <t>レイ</t>
    </rPh>
    <rPh sb="3" eb="6">
      <t>ノウガクブ</t>
    </rPh>
    <rPh sb="7" eb="9">
      <t>ゴウカン</t>
    </rPh>
    <phoneticPr fontId="2"/>
  </si>
  <si>
    <t>農工花子</t>
    <rPh sb="0" eb="2">
      <t>ノウコウ</t>
    </rPh>
    <rPh sb="2" eb="4">
      <t>ハナコ</t>
    </rPh>
    <phoneticPr fontId="2"/>
  </si>
  <si>
    <t>血清型</t>
    <rPh sb="0" eb="3">
      <t>ケッセイガタ</t>
    </rPh>
    <phoneticPr fontId="2"/>
  </si>
  <si>
    <t>「遺伝子組換え生物等使用承認申請書」の記入方法</t>
    <rPh sb="19" eb="23">
      <t>キニュウホウホウ</t>
    </rPh>
    <phoneticPr fontId="2"/>
  </si>
  <si>
    <r>
      <t>B</t>
    </r>
    <r>
      <rPr>
        <b/>
        <sz val="10"/>
        <rFont val="ＭＳ Ｐゴシック"/>
        <family val="3"/>
        <charset val="128"/>
      </rPr>
      <t xml:space="preserve">. </t>
    </r>
    <r>
      <rPr>
        <sz val="10"/>
        <rFont val="ＭＳ Ｐゴシック"/>
        <family val="3"/>
        <charset val="128"/>
      </rPr>
      <t>「供与核酸」の名称を下に記入する（複数列記可）</t>
    </r>
    <rPh sb="4" eb="6">
      <t>キョウヨサクサンメイ</t>
    </rPh>
    <rPh sb="6" eb="8">
      <t>カクサン</t>
    </rPh>
    <rPh sb="10" eb="12">
      <t>メイショウ</t>
    </rPh>
    <rPh sb="13" eb="14">
      <t>ゲダン</t>
    </rPh>
    <rPh sb="15" eb="17">
      <t>キニュウ</t>
    </rPh>
    <rPh sb="20" eb="24">
      <t>フクスウレッキ</t>
    </rPh>
    <rPh sb="24" eb="25">
      <t>カ</t>
    </rPh>
    <phoneticPr fontId="2"/>
  </si>
  <si>
    <t>レポーター遺伝子</t>
    <rPh sb="5" eb="8">
      <t>イデンシ</t>
    </rPh>
    <phoneticPr fontId="2"/>
  </si>
  <si>
    <t>その他</t>
    <rPh sb="2" eb="3">
      <t>タ</t>
    </rPh>
    <phoneticPr fontId="2"/>
  </si>
  <si>
    <t>階</t>
    <rPh sb="0" eb="1">
      <t>カイ</t>
    </rPh>
    <phoneticPr fontId="2"/>
  </si>
  <si>
    <t>（説明）</t>
    <rPh sb="1" eb="3">
      <t>セツメイ</t>
    </rPh>
    <phoneticPr fontId="2"/>
  </si>
  <si>
    <t>安全主任者　　　　　　　　　　　　　　　　</t>
    <phoneticPr fontId="2"/>
  </si>
  <si>
    <t>登録教員</t>
    <rPh sb="0" eb="2">
      <t>トウロク</t>
    </rPh>
    <rPh sb="2" eb="4">
      <t>シンセイキョウイン</t>
    </rPh>
    <phoneticPr fontId="2"/>
  </si>
  <si>
    <t>遺伝子組換え生物の名称：</t>
    <phoneticPr fontId="2"/>
  </si>
  <si>
    <t>譲渡先の管理責任者の所属・氏名：</t>
    <phoneticPr fontId="2"/>
  </si>
  <si>
    <t>不活化方法：</t>
    <phoneticPr fontId="2"/>
  </si>
  <si>
    <t>□</t>
  </si>
  <si>
    <t>本申請書中の「二種省令」とは「研究開発等に係る遺伝子組換え生物等の第二種使用等に当たって執るべき拡散防止措置等を定める省令」です。</t>
    <phoneticPr fontId="2"/>
  </si>
  <si>
    <t>東京農工大学長　殿</t>
  </si>
  <si>
    <t>記</t>
  </si>
  <si>
    <t>終了後の遺伝子組換え生物の措置について</t>
  </si>
  <si>
    <t>安全主任者記載欄</t>
    <rPh sb="0" eb="5">
      <t>アンゼンシュニンシャ</t>
    </rPh>
    <rPh sb="5" eb="7">
      <t>キサイ</t>
    </rPh>
    <rPh sb="7" eb="8">
      <t>ラン</t>
    </rPh>
    <phoneticPr fontId="2"/>
  </si>
  <si>
    <t>氏名</t>
    <rPh sb="0" eb="2">
      <t>シメイ</t>
    </rPh>
    <phoneticPr fontId="2"/>
  </si>
  <si>
    <t>内線</t>
    <rPh sb="0" eb="2">
      <t>ナイセン</t>
    </rPh>
    <phoneticPr fontId="2"/>
  </si>
  <si>
    <t>（2）実験期間中において遺伝子組換え生物を他の機関等に譲渡した場合</t>
    <phoneticPr fontId="2"/>
  </si>
  <si>
    <t>（1）廃棄処分した場合</t>
    <rPh sb="9" eb="11">
      <t>バアイ</t>
    </rPh>
    <phoneticPr fontId="2"/>
  </si>
  <si>
    <t>本申請書中の「告示」とは「研究開発等に係る遺伝子組換え生物等の第二種使用等に当たって執るべき拡散防止措置等を定める省令の規定に基づき認定宿主ベクター系等を定める件」です。</t>
    <rPh sb="0" eb="5">
      <t>ホンシンセイショチュウ</t>
    </rPh>
    <phoneticPr fontId="2"/>
  </si>
  <si>
    <t>申請は科研費等の競争的研究資金の応募や採択の有無と直接関係はありません。
応募の対象でない研究でも申請を行って下さい。
また、申請していない実験は研究資金が採択されてもすぐには実施できません。
大臣確認実験の場合は承認までに時間がかかりますので特にご注意下さい。</t>
    <rPh sb="6" eb="7">
      <t>トウ</t>
    </rPh>
    <rPh sb="8" eb="11">
      <t>キョウソウテキ</t>
    </rPh>
    <rPh sb="11" eb="15">
      <t>ケンキュウシキン</t>
    </rPh>
    <rPh sb="37" eb="39">
      <t>オウボ</t>
    </rPh>
    <rPh sb="73" eb="77">
      <t>ケンキュウシキン</t>
    </rPh>
    <phoneticPr fontId="2"/>
  </si>
  <si>
    <t>遺伝子組換え生物等を譲渡または購入により入手して行う実験については、プラスミドやウイルスに導入されている異種核酸、核酸供与体（遺伝子が由来する生物名）、ベクターの特性等について作製者やメーカーのカタログ・文献等により調べて申請して下さい。
なお、バキュロウイルスを用いて製造した組換えタンパク質試薬には、組換えウイルスが混入していますので、申請が必要となります。</t>
    <rPh sb="67" eb="69">
      <t>ユライ</t>
    </rPh>
    <phoneticPr fontId="2"/>
  </si>
  <si>
    <r>
      <t>自分で組換え生物を作製しなくとも、</t>
    </r>
    <r>
      <rPr>
        <b/>
        <sz val="10"/>
        <rFont val="ＭＳ Ｐゴシック"/>
        <family val="3"/>
        <charset val="128"/>
      </rPr>
      <t>遺伝子組換え生物等（ウイルス、微生物、動物、植物）を入手して培養、維持する場合にも、実験実施に先だって必ず申請</t>
    </r>
    <r>
      <rPr>
        <sz val="10"/>
        <rFont val="ＭＳ Ｐゴシック"/>
        <family val="3"/>
        <charset val="128"/>
      </rPr>
      <t>を行って下さい。
個体再生をしない培養細胞への核酸移入は、組換えウイルス感染によるもの以外は申請の必要はありません（規制対象外）。</t>
    </r>
    <phoneticPr fontId="2"/>
  </si>
  <si>
    <t>所属（学府専攻名等）</t>
    <phoneticPr fontId="2"/>
  </si>
  <si>
    <t>職　　名</t>
    <rPh sb="0" eb="1">
      <t>ショク</t>
    </rPh>
    <rPh sb="3" eb="4">
      <t>メイ</t>
    </rPh>
    <phoneticPr fontId="2"/>
  </si>
  <si>
    <t>氏　　名</t>
    <rPh sb="0" eb="1">
      <t>シ</t>
    </rPh>
    <rPh sb="3" eb="4">
      <t>メイ</t>
    </rPh>
    <phoneticPr fontId="2"/>
  </si>
  <si>
    <t>内　　線</t>
    <rPh sb="0" eb="1">
      <t>ウチ</t>
    </rPh>
    <rPh sb="3" eb="4">
      <t>セン</t>
    </rPh>
    <phoneticPr fontId="2"/>
  </si>
  <si>
    <t>メールアドレス</t>
    <phoneticPr fontId="2"/>
  </si>
  <si>
    <t xml:space="preserve">
</t>
    <phoneticPr fontId="2"/>
  </si>
  <si>
    <t>1.「A. 核酸供与体（生物名称）由来の　B. 供与核酸（遺伝子名称）」の形式で下に記入する</t>
    <rPh sb="12" eb="14">
      <t>セイブツ</t>
    </rPh>
    <rPh sb="14" eb="16">
      <t>メイショウ</t>
    </rPh>
    <rPh sb="17" eb="19">
      <t>ユライ</t>
    </rPh>
    <rPh sb="29" eb="32">
      <t>イデンシ</t>
    </rPh>
    <rPh sb="32" eb="34">
      <t>メイショウ</t>
    </rPh>
    <rPh sb="37" eb="39">
      <t>ケイシキ</t>
    </rPh>
    <rPh sb="40" eb="41">
      <t>シタ</t>
    </rPh>
    <rPh sb="42" eb="44">
      <t>キニュウ</t>
    </rPh>
    <phoneticPr fontId="2"/>
  </si>
  <si>
    <t>を　</t>
    <phoneticPr fontId="2"/>
  </si>
  <si>
    <t>遺伝子記号名（省略可）</t>
    <rPh sb="0" eb="3">
      <t>イデンシ</t>
    </rPh>
    <rPh sb="3" eb="5">
      <t>キゴウ</t>
    </rPh>
    <rPh sb="5" eb="6">
      <t>メイ</t>
    </rPh>
    <phoneticPr fontId="2"/>
  </si>
  <si>
    <t>遺伝子産物（RNAまたは
タンパク質）名</t>
    <rPh sb="0" eb="3">
      <t>イデンシ</t>
    </rPh>
    <rPh sb="3" eb="5">
      <t>サンブツ</t>
    </rPh>
    <rPh sb="17" eb="18">
      <t>シツ</t>
    </rPh>
    <rPh sb="19" eb="20">
      <t>メイ</t>
    </rPh>
    <phoneticPr fontId="2"/>
  </si>
  <si>
    <t>入口及び保管設備に「Ｐ２レベル実験中」と表示する。</t>
    <rPh sb="2" eb="3">
      <t>オヨ</t>
    </rPh>
    <rPh sb="4" eb="8">
      <t>ホカンセツビ</t>
    </rPh>
    <phoneticPr fontId="2"/>
  </si>
  <si>
    <t>大量培養実験室として登録されている。</t>
    <rPh sb="0" eb="7">
      <t>タイリョウバイヨウジッケンシツ</t>
    </rPh>
    <rPh sb="10" eb="12">
      <t>トウロク</t>
    </rPh>
    <phoneticPr fontId="2"/>
  </si>
  <si>
    <t>H. 遺伝子組換え実験終了報告書</t>
    <phoneticPr fontId="2"/>
  </si>
  <si>
    <t>助教</t>
    <rPh sb="0" eb="2">
      <t>ジョキョウ</t>
    </rPh>
    <phoneticPr fontId="2"/>
  </si>
  <si>
    <t>所　属</t>
    <phoneticPr fontId="2"/>
  </si>
  <si>
    <t>実験責任者</t>
    <phoneticPr fontId="2"/>
  </si>
  <si>
    <t>Ｅ. 実験室</t>
    <rPh sb="3" eb="6">
      <t>ジッケンシツ</t>
    </rPh>
    <phoneticPr fontId="2"/>
  </si>
  <si>
    <t>東京農工大学長　殿</t>
    <rPh sb="0" eb="6">
      <t>ノウコウ</t>
    </rPh>
    <rPh sb="5" eb="6">
      <t>ノウコウ</t>
    </rPh>
    <rPh sb="6" eb="7">
      <t>チョウ</t>
    </rPh>
    <rPh sb="8" eb="9">
      <t>ドノ</t>
    </rPh>
    <phoneticPr fontId="2"/>
  </si>
  <si>
    <t>アドレス
(@cc.tuat.ac.jpまたは@go.tuat.ac.jp)</t>
    <phoneticPr fontId="2"/>
  </si>
  <si>
    <t>目的</t>
    <rPh sb="0" eb="2">
      <t>モクテキ</t>
    </rPh>
    <phoneticPr fontId="2"/>
  </si>
  <si>
    <t>告示別表第１の微生物等に該当（認定宿主ベクター系）　</t>
    <rPh sb="0" eb="4">
      <t>コクジベッピョウ</t>
    </rPh>
    <rPh sb="4" eb="5">
      <t>ダイ</t>
    </rPh>
    <rPh sb="7" eb="10">
      <t>ビセイブツ</t>
    </rPh>
    <rPh sb="10" eb="11">
      <t>トウ</t>
    </rPh>
    <rPh sb="12" eb="14">
      <t>ガイトウ</t>
    </rPh>
    <phoneticPr fontId="2"/>
  </si>
  <si>
    <t>(例１)農工太郎</t>
    <rPh sb="1" eb="2">
      <t>レイ</t>
    </rPh>
    <rPh sb="4" eb="6">
      <t>ノウコウ</t>
    </rPh>
    <rPh sb="6" eb="8">
      <t>タロウ</t>
    </rPh>
    <phoneticPr fontId="2"/>
  </si>
  <si>
    <t>（例２）環境資源科学実験Ⅰ</t>
    <phoneticPr fontId="2"/>
  </si>
  <si>
    <t>受講者</t>
    <rPh sb="0" eb="3">
      <t>ジュコウシャ</t>
    </rPh>
    <phoneticPr fontId="2"/>
  </si>
  <si>
    <t>遺伝子実験施設</t>
    <rPh sb="0" eb="3">
      <t>イデンシ</t>
    </rPh>
    <rPh sb="3" eb="5">
      <t>ジッケン</t>
    </rPh>
    <rPh sb="5" eb="7">
      <t>シセツ</t>
    </rPh>
    <phoneticPr fontId="2"/>
  </si>
  <si>
    <t>ＴＡ</t>
    <phoneticPr fontId="2"/>
  </si>
  <si>
    <t xml:space="preserve">
</t>
    <phoneticPr fontId="2"/>
  </si>
  <si>
    <t>（イ）　遺伝子組換え実験課題名　（接種又は移植実験以外）</t>
    <phoneticPr fontId="2"/>
  </si>
  <si>
    <t>由来の</t>
    <phoneticPr fontId="2"/>
  </si>
  <si>
    <t>を導入した</t>
    <phoneticPr fontId="2"/>
  </si>
  <si>
    <t>安全主任者　氏名　　　　　　　　　　　　　　　　　印</t>
    <phoneticPr fontId="2"/>
  </si>
  <si>
    <t>変更届出　　　　年　　　月　　　日</t>
    <rPh sb="0" eb="2">
      <t>ヘンコウ</t>
    </rPh>
    <rPh sb="2" eb="4">
      <t>トドケデ</t>
    </rPh>
    <rPh sb="8" eb="17">
      <t>ネンガッピ</t>
    </rPh>
    <phoneticPr fontId="2"/>
  </si>
  <si>
    <t>P2A</t>
    <phoneticPr fontId="2"/>
  </si>
  <si>
    <t>H27. 4.1</t>
    <phoneticPr fontId="2"/>
  </si>
  <si>
    <t xml:space="preserve">                ＊登録済み実験室を記入。</t>
    <rPh sb="17" eb="19">
      <t>トウロク</t>
    </rPh>
    <rPh sb="19" eb="20">
      <t>ズ</t>
    </rPh>
    <rPh sb="21" eb="24">
      <t>ジッケンシツ</t>
    </rPh>
    <rPh sb="25" eb="27">
      <t>キニュウ</t>
    </rPh>
    <phoneticPr fontId="2"/>
  </si>
  <si>
    <t>abcd4321@～</t>
    <phoneticPr fontId="2"/>
  </si>
  <si>
    <t>efgh5432@～</t>
    <phoneticPr fontId="2"/>
  </si>
  <si>
    <t>　　</t>
    <phoneticPr fontId="2"/>
  </si>
  <si>
    <t>タグ・エピトープ配列、複製開始点、その他</t>
    <rPh sb="8" eb="10">
      <t>ハイレツ</t>
    </rPh>
    <rPh sb="11" eb="13">
      <t>フクセイ</t>
    </rPh>
    <rPh sb="13" eb="16">
      <t>カイシテン</t>
    </rPh>
    <rPh sb="19" eb="20">
      <t>タ</t>
    </rPh>
    <phoneticPr fontId="2"/>
  </si>
  <si>
    <t>特定飼育区画、特定網室（登録されていること）</t>
    <rPh sb="0" eb="6">
      <t>トクテイシイククカク</t>
    </rPh>
    <rPh sb="7" eb="9">
      <t>トクテイ</t>
    </rPh>
    <rPh sb="9" eb="11">
      <t>アミシツ</t>
    </rPh>
    <phoneticPr fontId="2"/>
  </si>
  <si>
    <t>所属
（学部・学科、その他）</t>
    <rPh sb="0" eb="2">
      <t>ショゾク</t>
    </rPh>
    <rPh sb="4" eb="6">
      <t>ガクブ</t>
    </rPh>
    <rPh sb="7" eb="9">
      <t>ガッカ</t>
    </rPh>
    <rPh sb="12" eb="13">
      <t>タ</t>
    </rPh>
    <phoneticPr fontId="2"/>
  </si>
  <si>
    <t>（3）遺伝子組換え生物を不活化せずに、微生物の凍結保存や植物種子等の保存により、使用を継続する場合</t>
    <rPh sb="12" eb="15">
      <t>フカツカ</t>
    </rPh>
    <rPh sb="19" eb="22">
      <t>ビセイブツ</t>
    </rPh>
    <rPh sb="40" eb="42">
      <t>シヨウ</t>
    </rPh>
    <rPh sb="43" eb="45">
      <t>ケイゾク</t>
    </rPh>
    <rPh sb="47" eb="49">
      <t>バアイ</t>
    </rPh>
    <phoneticPr fontId="2"/>
  </si>
  <si>
    <t>「告示別表第１」には認定宿主ベクター系の記載があります。
「告示別表第２」には微生物等の区分の記載があります。区分１～４はクラス１～４に対応します。　
例えば別表第２区分１(1)「原核生物のうち、次項(1)及び3の項(1)に掲げるもの以外のもの・・・」の意味は「原核生物のうち、次項（すなわち区分2）の(1)にも、3の項（すなわち区分3）(1)にも記載がないという意味でクラス1として扱う」ということです。
従って、申請するウイルス・微生物が区分２以上の欄に記載がないことと哺乳動物等に対する病原性がないことが確認できればクラス１として下さい。また、病原性がないことを示す資料を添付して下さい。</t>
    <rPh sb="275" eb="278">
      <t>ビョウゲンセイ</t>
    </rPh>
    <rPh sb="284" eb="285">
      <t>シメ</t>
    </rPh>
    <rPh sb="286" eb="288">
      <t>シリョウ</t>
    </rPh>
    <rPh sb="289" eb="291">
      <t>テンプ</t>
    </rPh>
    <rPh sb="293" eb="294">
      <t>クダ</t>
    </rPh>
    <phoneticPr fontId="2"/>
  </si>
  <si>
    <t>一つ当たりの容量が20 L を超える培養設備を使用する。</t>
    <rPh sb="0" eb="1">
      <t>ヒト</t>
    </rPh>
    <rPh sb="2" eb="3">
      <t>ア</t>
    </rPh>
    <rPh sb="6" eb="8">
      <t>ヨウリョウ</t>
    </rPh>
    <rPh sb="15" eb="16">
      <t>コ</t>
    </rPh>
    <rPh sb="18" eb="22">
      <t>バイヨウセツビ</t>
    </rPh>
    <rPh sb="23" eb="25">
      <t>シヨウ</t>
    </rPh>
    <phoneticPr fontId="2"/>
  </si>
  <si>
    <t>実験期間中の変更は『G-2. 実験従事者（変更）』のシートを含めたExcelブック全体を添付して、随時事務宛に届ける。</t>
    <rPh sb="15" eb="20">
      <t>ジッケンジュウジシャ</t>
    </rPh>
    <rPh sb="21" eb="23">
      <t>ヘンコウ</t>
    </rPh>
    <rPh sb="30" eb="31">
      <t>フク</t>
    </rPh>
    <rPh sb="53" eb="54">
      <t>ア</t>
    </rPh>
    <phoneticPr fontId="2"/>
  </si>
  <si>
    <t>◆進捗台帳◆</t>
    <rPh sb="1" eb="3">
      <t>シンチョク</t>
    </rPh>
    <rPh sb="3" eb="5">
      <t>ダイチョウ</t>
    </rPh>
    <phoneticPr fontId="2"/>
  </si>
  <si>
    <t>職名</t>
    <rPh sb="0" eb="2">
      <t>ショクメイ</t>
    </rPh>
    <phoneticPr fontId="2"/>
  </si>
  <si>
    <t>申請者</t>
    <rPh sb="0" eb="3">
      <t>シンセイシャ</t>
    </rPh>
    <phoneticPr fontId="2"/>
  </si>
  <si>
    <t>所属</t>
    <rPh sb="0" eb="2">
      <t>ショゾク</t>
    </rPh>
    <phoneticPr fontId="2"/>
  </si>
  <si>
    <t>申請日</t>
    <rPh sb="0" eb="2">
      <t>シンセイ</t>
    </rPh>
    <rPh sb="2" eb="3">
      <t>ヒ</t>
    </rPh>
    <phoneticPr fontId="17"/>
  </si>
  <si>
    <t>実験実　1</t>
    <rPh sb="0" eb="2">
      <t>ジッケン</t>
    </rPh>
    <rPh sb="2" eb="3">
      <t>ジツ</t>
    </rPh>
    <phoneticPr fontId="2"/>
  </si>
  <si>
    <t>課題名</t>
    <rPh sb="0" eb="2">
      <t>カダイ</t>
    </rPh>
    <rPh sb="2" eb="3">
      <t>メイ</t>
    </rPh>
    <phoneticPr fontId="2"/>
  </si>
  <si>
    <t>受付
番号</t>
    <rPh sb="0" eb="2">
      <t>ウケツケ</t>
    </rPh>
    <rPh sb="3" eb="5">
      <t>バンゴウ</t>
    </rPh>
    <phoneticPr fontId="2"/>
  </si>
  <si>
    <t>を導入した</t>
    <phoneticPr fontId="2"/>
  </si>
  <si>
    <t>内　　線</t>
    <phoneticPr fontId="2"/>
  </si>
  <si>
    <t>氏　　名</t>
    <phoneticPr fontId="2"/>
  </si>
  <si>
    <t>職　　名</t>
    <phoneticPr fontId="2"/>
  </si>
  <si>
    <t>実験実　5</t>
    <phoneticPr fontId="2"/>
  </si>
  <si>
    <t>実験実　4</t>
    <phoneticPr fontId="2"/>
  </si>
  <si>
    <t>実験実　3</t>
    <phoneticPr fontId="2"/>
  </si>
  <si>
    <t>実験実　2</t>
    <phoneticPr fontId="2"/>
  </si>
  <si>
    <t>A+B</t>
    <phoneticPr fontId="2"/>
  </si>
  <si>
    <t>を</t>
    <phoneticPr fontId="2"/>
  </si>
  <si>
    <t>◆進捗台帳　実験室◆</t>
    <rPh sb="1" eb="3">
      <t>シンチョク</t>
    </rPh>
    <rPh sb="3" eb="5">
      <t>ダイチョウ</t>
    </rPh>
    <rPh sb="6" eb="9">
      <t>ジッケンシツ</t>
    </rPh>
    <phoneticPr fontId="2"/>
  </si>
  <si>
    <t>◆実験室デ－タベース◆</t>
    <phoneticPr fontId="2"/>
  </si>
  <si>
    <t>◆メール委員会審議帳票◆</t>
    <rPh sb="4" eb="7">
      <t>イインカイ</t>
    </rPh>
    <rPh sb="7" eb="9">
      <t>シンギ</t>
    </rPh>
    <rPh sb="9" eb="11">
      <t>チョウヒョウ</t>
    </rPh>
    <phoneticPr fontId="2"/>
  </si>
  <si>
    <t>◆遺伝子組換え実験課題名　変換用◆</t>
    <rPh sb="13" eb="15">
      <t>ヘンカン</t>
    </rPh>
    <rPh sb="15" eb="16">
      <t>ヨウ</t>
    </rPh>
    <phoneticPr fontId="2"/>
  </si>
  <si>
    <r>
      <rPr>
        <sz val="10"/>
        <rFont val="ＭＳ Ｐゴシック"/>
        <family val="3"/>
        <charset val="128"/>
      </rPr>
      <t>受付番号</t>
    </r>
    <r>
      <rPr>
        <sz val="11"/>
        <rFont val="ＭＳ Ｐゴシック"/>
        <family val="3"/>
        <charset val="128"/>
      </rPr>
      <t xml:space="preserve">
</t>
    </r>
    <r>
      <rPr>
        <sz val="11"/>
        <color rgb="FFFF0000"/>
        <rFont val="ＭＳ Ｐゴシック"/>
        <family val="3"/>
        <charset val="128"/>
      </rPr>
      <t>＊入力*</t>
    </r>
    <rPh sb="0" eb="2">
      <t>ウケツケ</t>
    </rPh>
    <rPh sb="2" eb="4">
      <t>バンゴウ</t>
    </rPh>
    <rPh sb="6" eb="8">
      <t>ニュウリョク</t>
    </rPh>
    <phoneticPr fontId="17"/>
  </si>
  <si>
    <r>
      <t xml:space="preserve">承認日
</t>
    </r>
    <r>
      <rPr>
        <sz val="11"/>
        <color rgb="FFFF0000"/>
        <rFont val="ＭＳ Ｐゴシック"/>
        <family val="3"/>
        <charset val="128"/>
      </rPr>
      <t>＊入力*</t>
    </r>
    <rPh sb="0" eb="2">
      <t>ショウニン</t>
    </rPh>
    <rPh sb="2" eb="3">
      <t>ビ</t>
    </rPh>
    <rPh sb="5" eb="7">
      <t>ニュウリョク</t>
    </rPh>
    <phoneticPr fontId="17"/>
  </si>
  <si>
    <t>終了日</t>
    <rPh sb="0" eb="2">
      <t>シュウリョウ</t>
    </rPh>
    <rPh sb="2" eb="3">
      <t>ヒ</t>
    </rPh>
    <phoneticPr fontId="17"/>
  </si>
  <si>
    <t>～</t>
    <phoneticPr fontId="2"/>
  </si>
  <si>
    <t>◆H 終了報告書◆</t>
    <phoneticPr fontId="2"/>
  </si>
  <si>
    <t>法令に定義される所謂「セルフクローニング・ナチュラルオカレンス」に該当するか否かは委員会の判断により決定しますので、該当すると思われる実験も申請書に記載して提出して下さい。
なお、ZFN、TALEN、CRISPR/CAS等を用いた「ゲノム編集技術」により作成した生物は、外来遺伝子を保有しない場合でも申請書を用いて届けて下さい。</t>
    <rPh sb="0" eb="2">
      <t>ホウレイ</t>
    </rPh>
    <phoneticPr fontId="2"/>
  </si>
  <si>
    <t>一般的ではない宿主（例：カイコやショウジョウバエ以外の昆虫、胞子で繁殖する植物やキノコなど）を用いる際には、その生態等に関する説明を「C 宿主」の「その他の性質」に記入するか、資料を添付して下さい。拡散防止措置の決定のために必要ですので、安全主任者から追加請求されることがあります。</t>
    <rPh sb="0" eb="3">
      <t>イッパンテキ</t>
    </rPh>
    <rPh sb="7" eb="9">
      <t>シュクシュ</t>
    </rPh>
    <rPh sb="10" eb="11">
      <t>レイ</t>
    </rPh>
    <rPh sb="24" eb="26">
      <t>イガイ</t>
    </rPh>
    <rPh sb="27" eb="29">
      <t>コンチュウ</t>
    </rPh>
    <rPh sb="30" eb="32">
      <t>ホウシ</t>
    </rPh>
    <rPh sb="33" eb="35">
      <t>ハンショク</t>
    </rPh>
    <rPh sb="37" eb="39">
      <t>ショクブツ</t>
    </rPh>
    <rPh sb="47" eb="48">
      <t>モチ</t>
    </rPh>
    <rPh sb="50" eb="51">
      <t>サイ</t>
    </rPh>
    <rPh sb="56" eb="58">
      <t>セイタイ</t>
    </rPh>
    <rPh sb="58" eb="59">
      <t>トウ</t>
    </rPh>
    <rPh sb="60" eb="61">
      <t>カン</t>
    </rPh>
    <rPh sb="63" eb="65">
      <t>セツメイ</t>
    </rPh>
    <rPh sb="69" eb="71">
      <t>シュクシュ</t>
    </rPh>
    <rPh sb="76" eb="77">
      <t>タ</t>
    </rPh>
    <rPh sb="78" eb="80">
      <t>セイシツ</t>
    </rPh>
    <rPh sb="82" eb="84">
      <t>キニュウ</t>
    </rPh>
    <rPh sb="88" eb="90">
      <t>シリョウ</t>
    </rPh>
    <rPh sb="91" eb="93">
      <t>テンプ</t>
    </rPh>
    <rPh sb="95" eb="96">
      <t>クダ</t>
    </rPh>
    <rPh sb="99" eb="101">
      <t>カクサン</t>
    </rPh>
    <rPh sb="101" eb="103">
      <t>ボウシ</t>
    </rPh>
    <rPh sb="103" eb="105">
      <t>ソチ</t>
    </rPh>
    <rPh sb="106" eb="108">
      <t>ケッテイ</t>
    </rPh>
    <rPh sb="112" eb="114">
      <t>ヒツヨウ</t>
    </rPh>
    <rPh sb="119" eb="121">
      <t>アンゼン</t>
    </rPh>
    <rPh sb="121" eb="124">
      <t>シュニンシャ</t>
    </rPh>
    <rPh sb="126" eb="128">
      <t>ツイカ</t>
    </rPh>
    <rPh sb="128" eb="130">
      <t>セイキュウ</t>
    </rPh>
    <phoneticPr fontId="2"/>
  </si>
  <si>
    <r>
      <t>二種省令　別表第一（第四条関係）の（　　　）の（　　　）に該当するため、</t>
    </r>
    <r>
      <rPr>
        <u/>
        <sz val="11"/>
        <rFont val="ＭＳ Ｐゴシック"/>
        <family val="3"/>
        <charset val="128"/>
      </rPr>
      <t>大臣確認実験</t>
    </r>
    <rPh sb="0" eb="2">
      <t>ニシュ</t>
    </rPh>
    <rPh sb="2" eb="4">
      <t>ショウレイ</t>
    </rPh>
    <rPh sb="29" eb="31">
      <t>ガイトウ</t>
    </rPh>
    <rPh sb="36" eb="38">
      <t>ダイジン</t>
    </rPh>
    <rPh sb="38" eb="40">
      <t>カクニン</t>
    </rPh>
    <rPh sb="40" eb="42">
      <t>ジッケン</t>
    </rPh>
    <phoneticPr fontId="2"/>
  </si>
  <si>
    <t>その他　以下に記載</t>
    <rPh sb="2" eb="3">
      <t>タ</t>
    </rPh>
    <rPh sb="4" eb="6">
      <t>イカ</t>
    </rPh>
    <rPh sb="7" eb="9">
      <t>キサイ</t>
    </rPh>
    <phoneticPr fontId="2"/>
  </si>
  <si>
    <t>資料添付無しか、不充分　　</t>
    <phoneticPr fontId="2"/>
  </si>
  <si>
    <t>資料から病原性有り</t>
    <rPh sb="0" eb="2">
      <t>シリョウ</t>
    </rPh>
    <rPh sb="4" eb="7">
      <t>ビョウゲンセイ</t>
    </rPh>
    <rPh sb="7" eb="8">
      <t>ア</t>
    </rPh>
    <phoneticPr fontId="2"/>
  </si>
  <si>
    <t>宿主の実験分類または核酸供与体の実験分類のうち、実験分類の数の小さくない方</t>
    <phoneticPr fontId="2"/>
  </si>
  <si>
    <t>ウイルスの承認生ワクチン株（核酸の加工を行わずに使用等をする場合に限る。）</t>
    <phoneticPr fontId="2"/>
  </si>
  <si>
    <t>Retrovirus（Human retrovirus[多くのレンチウイルスベクターが含まれる]を除く。）</t>
    <phoneticPr fontId="2"/>
  </si>
  <si>
    <t xml:space="preserve">Baculovirus </t>
    <phoneticPr fontId="2"/>
  </si>
  <si>
    <t>（</t>
    <phoneticPr fontId="2"/>
  </si>
  <si>
    <t>Baculovirusを用いて生産されたタンパク質を使用）</t>
    <phoneticPr fontId="2"/>
  </si>
  <si>
    <t>充分な資料添付有り　　</t>
    <phoneticPr fontId="2"/>
  </si>
  <si>
    <t>■</t>
  </si>
  <si>
    <t>Ｐ１</t>
  </si>
  <si>
    <t>Ｐ２</t>
    <phoneticPr fontId="2"/>
  </si>
  <si>
    <t>Ｐ３</t>
    <phoneticPr fontId="2"/>
  </si>
  <si>
    <t>ＬＳＣ</t>
    <phoneticPr fontId="2"/>
  </si>
  <si>
    <t>ＬＳ１</t>
    <phoneticPr fontId="2"/>
  </si>
  <si>
    <t>ＬＳ２</t>
    <phoneticPr fontId="2"/>
  </si>
  <si>
    <t>Ｐ１Ａ</t>
    <phoneticPr fontId="2"/>
  </si>
  <si>
    <t>Ｐ２Ａ</t>
    <phoneticPr fontId="2"/>
  </si>
  <si>
    <t>Ｐ３Ａ</t>
    <phoneticPr fontId="2"/>
  </si>
  <si>
    <t>Ｐ１Ｐ</t>
    <phoneticPr fontId="2"/>
  </si>
  <si>
    <t>Ｐ２Ｐ</t>
    <phoneticPr fontId="2"/>
  </si>
  <si>
    <t>Ｐ３Ｐ</t>
    <phoneticPr fontId="2"/>
  </si>
  <si>
    <t>・・・微生物使用実験</t>
    <phoneticPr fontId="2"/>
  </si>
  <si>
    <t>・・・大量培養実験</t>
    <phoneticPr fontId="2"/>
  </si>
  <si>
    <t xml:space="preserve">・・・動物使用実験 </t>
    <phoneticPr fontId="2"/>
  </si>
  <si>
    <t>・・・植物等使用実験</t>
    <phoneticPr fontId="2"/>
  </si>
  <si>
    <t>特定飼育区画</t>
    <rPh sb="0" eb="2">
      <t>トクテイ</t>
    </rPh>
    <rPh sb="2" eb="4">
      <t>シイク</t>
    </rPh>
    <rPh sb="4" eb="6">
      <t>クカク</t>
    </rPh>
    <phoneticPr fontId="2"/>
  </si>
  <si>
    <t>特定網室</t>
    <rPh sb="0" eb="2">
      <t>トクテイ</t>
    </rPh>
    <rPh sb="2" eb="3">
      <t>アミ</t>
    </rPh>
    <rPh sb="3" eb="4">
      <t>シツ</t>
    </rPh>
    <phoneticPr fontId="2"/>
  </si>
  <si>
    <t>(5)</t>
  </si>
  <si>
    <t>(6)</t>
  </si>
  <si>
    <t>(7)</t>
  </si>
  <si>
    <t>(8)</t>
  </si>
  <si>
    <t>(9)</t>
  </si>
  <si>
    <t>(10)</t>
  </si>
  <si>
    <t>(12)</t>
  </si>
  <si>
    <t>(14)</t>
  </si>
  <si>
    <t>(15)</t>
  </si>
  <si>
    <t>(16)</t>
  </si>
  <si>
    <t>(17)</t>
  </si>
  <si>
    <t>(20)</t>
  </si>
  <si>
    <t>(21)</t>
  </si>
  <si>
    <t>(5)</t>
    <phoneticPr fontId="2"/>
  </si>
  <si>
    <t>使用シート</t>
    <rPh sb="0" eb="2">
      <t>シヨウ</t>
    </rPh>
    <phoneticPr fontId="2"/>
  </si>
  <si>
    <t>全て</t>
    <rPh sb="0" eb="1">
      <t>スベ</t>
    </rPh>
    <phoneticPr fontId="2"/>
  </si>
  <si>
    <t>安全主任者記載欄</t>
    <rPh sb="0" eb="2">
      <t>アンゼン</t>
    </rPh>
    <rPh sb="2" eb="5">
      <t>シュニンシャ</t>
    </rPh>
    <rPh sb="5" eb="7">
      <t>キサイ</t>
    </rPh>
    <rPh sb="7" eb="8">
      <t>ラン</t>
    </rPh>
    <phoneticPr fontId="2"/>
  </si>
  <si>
    <t>選択肢</t>
    <rPh sb="0" eb="3">
      <t>センタクシ</t>
    </rPh>
    <phoneticPr fontId="2"/>
  </si>
  <si>
    <t>定義した名前</t>
    <rPh sb="0" eb="2">
      <t>テイギ</t>
    </rPh>
    <rPh sb="4" eb="6">
      <t>ナマエ</t>
    </rPh>
    <phoneticPr fontId="2"/>
  </si>
  <si>
    <t>（   ）</t>
  </si>
  <si>
    <t>（   ）</t>
    <phoneticPr fontId="2"/>
  </si>
  <si>
    <t>(2)</t>
    <phoneticPr fontId="2"/>
  </si>
  <si>
    <t>(4)</t>
    <phoneticPr fontId="2"/>
  </si>
  <si>
    <t>□</t>
    <phoneticPr fontId="2"/>
  </si>
  <si>
    <t>(選択)</t>
    <rPh sb="1" eb="3">
      <t>センタク</t>
    </rPh>
    <phoneticPr fontId="2"/>
  </si>
  <si>
    <t>（選択）</t>
    <rPh sb="1" eb="3">
      <t>センタク</t>
    </rPh>
    <phoneticPr fontId="2"/>
  </si>
  <si>
    <t>欄_15</t>
    <rPh sb="0" eb="1">
      <t>ラン</t>
    </rPh>
    <phoneticPr fontId="2"/>
  </si>
  <si>
    <t>欄_16</t>
    <rPh sb="0" eb="1">
      <t>ラン</t>
    </rPh>
    <phoneticPr fontId="2"/>
  </si>
  <si>
    <t>資料添付無しか、不充分→</t>
    <rPh sb="8" eb="11">
      <t>フジュウブン</t>
    </rPh>
    <phoneticPr fontId="2"/>
  </si>
  <si>
    <t>(3)</t>
  </si>
  <si>
    <t>研究</t>
    <rPh sb="0" eb="2">
      <t>ケンキュウ</t>
    </rPh>
    <phoneticPr fontId="2"/>
  </si>
  <si>
    <t>教育（学生実験など）　　</t>
    <rPh sb="0" eb="2">
      <t>キョウイク</t>
    </rPh>
    <rPh sb="3" eb="5">
      <t>ガクセイ</t>
    </rPh>
    <rPh sb="5" eb="7">
      <t>ジッケン</t>
    </rPh>
    <phoneticPr fontId="2"/>
  </si>
  <si>
    <t>その他（公開講座など）</t>
    <rPh sb="2" eb="3">
      <t>タ</t>
    </rPh>
    <rPh sb="4" eb="6">
      <t>コウカイ</t>
    </rPh>
    <rPh sb="6" eb="8">
      <t>コウザ</t>
    </rPh>
    <phoneticPr fontId="2"/>
  </si>
  <si>
    <t>高等動植物の個体、胚、生殖細胞、それらになるもの</t>
    <rPh sb="0" eb="2">
      <t>コウトウ</t>
    </rPh>
    <rPh sb="2" eb="5">
      <t>ドウショクブツ</t>
    </rPh>
    <rPh sb="6" eb="8">
      <t>コタイ</t>
    </rPh>
    <rPh sb="9" eb="10">
      <t>ハイ</t>
    </rPh>
    <rPh sb="11" eb="13">
      <t>セイショク</t>
    </rPh>
    <rPh sb="13" eb="15">
      <t>サイボウ</t>
    </rPh>
    <phoneticPr fontId="2"/>
  </si>
  <si>
    <t>□　</t>
    <phoneticPr fontId="2"/>
  </si>
  <si>
    <t>新規の遺伝子組換え生物やゲノム編集生物を作成する実験を含む</t>
    <rPh sb="0" eb="2">
      <t>シンキ</t>
    </rPh>
    <rPh sb="3" eb="6">
      <t>イデンシ</t>
    </rPh>
    <rPh sb="6" eb="8">
      <t>クミカ</t>
    </rPh>
    <rPh sb="9" eb="11">
      <t>セイブツ</t>
    </rPh>
    <rPh sb="15" eb="17">
      <t>ヘンシュウ</t>
    </rPh>
    <rPh sb="17" eb="19">
      <t>セイブツ</t>
    </rPh>
    <rPh sb="20" eb="22">
      <t>サクセイ</t>
    </rPh>
    <rPh sb="24" eb="26">
      <t>ジッケン</t>
    </rPh>
    <rPh sb="27" eb="28">
      <t>フク</t>
    </rPh>
    <phoneticPr fontId="2"/>
  </si>
  <si>
    <t>高等動植物の生殖細胞、胚や個体に分化させるもの</t>
    <rPh sb="0" eb="2">
      <t>コウトウ</t>
    </rPh>
    <rPh sb="2" eb="5">
      <t>ドウショクブツ</t>
    </rPh>
    <rPh sb="6" eb="8">
      <t>セイショク</t>
    </rPh>
    <rPh sb="8" eb="10">
      <t>サイボウ</t>
    </rPh>
    <rPh sb="11" eb="12">
      <t>ハイ</t>
    </rPh>
    <rPh sb="13" eb="15">
      <t>コタイ</t>
    </rPh>
    <rPh sb="16" eb="18">
      <t>ブンカ</t>
    </rPh>
    <phoneticPr fontId="2"/>
  </si>
  <si>
    <t>●</t>
    <phoneticPr fontId="2"/>
  </si>
  <si>
    <t>全シートについて、該当する□を■にする。</t>
    <phoneticPr fontId="2"/>
  </si>
  <si>
    <t>「cDNA」も「遺伝子」に含むものとする。</t>
    <phoneticPr fontId="2"/>
  </si>
  <si>
    <t>大臣確認実験</t>
    <phoneticPr fontId="2"/>
  </si>
  <si>
    <t>不要</t>
    <phoneticPr fontId="2"/>
  </si>
  <si>
    <t>資料追加請求</t>
    <phoneticPr fontId="2"/>
  </si>
  <si>
    <r>
      <t>本申請は、</t>
    </r>
    <r>
      <rPr>
        <sz val="11"/>
        <rFont val="ＭＳ Ｐゴシック"/>
        <family val="3"/>
        <charset val="128"/>
      </rPr>
      <t/>
    </r>
    <phoneticPr fontId="2"/>
  </si>
  <si>
    <t>欄１､２：</t>
    <rPh sb="0" eb="1">
      <t>ラン</t>
    </rPh>
    <phoneticPr fontId="2"/>
  </si>
  <si>
    <t>□</t>
    <phoneticPr fontId="2"/>
  </si>
  <si>
    <t>区分1(1)　原核生物</t>
    <rPh sb="0" eb="2">
      <t>クブン</t>
    </rPh>
    <rPh sb="7" eb="9">
      <t>ゲンカク</t>
    </rPh>
    <rPh sb="9" eb="11">
      <t>セイブツ</t>
    </rPh>
    <phoneticPr fontId="2"/>
  </si>
  <si>
    <t>区分1(2)　真菌</t>
    <rPh sb="0" eb="2">
      <t>クブン</t>
    </rPh>
    <rPh sb="7" eb="9">
      <t>シンキン</t>
    </rPh>
    <phoneticPr fontId="2"/>
  </si>
  <si>
    <t>区分1(4)　寄生虫</t>
    <rPh sb="0" eb="2">
      <t>クブン</t>
    </rPh>
    <rPh sb="7" eb="10">
      <t>キセイチュウ</t>
    </rPh>
    <phoneticPr fontId="2"/>
  </si>
  <si>
    <t>区分1(3)　原虫（原生生物のうち微細藻類は含まれない）</t>
    <rPh sb="0" eb="2">
      <t>クブン</t>
    </rPh>
    <rPh sb="7" eb="9">
      <t>ゲンチュウ</t>
    </rPh>
    <rPh sb="10" eb="12">
      <t>ゲンセイ</t>
    </rPh>
    <rPh sb="12" eb="14">
      <t>セイブツ</t>
    </rPh>
    <rPh sb="17" eb="19">
      <t>ビサイ</t>
    </rPh>
    <rPh sb="19" eb="21">
      <t>ソウルイ</t>
    </rPh>
    <rPh sb="22" eb="23">
      <t>フク</t>
    </rPh>
    <phoneticPr fontId="2"/>
  </si>
  <si>
    <t>区分1(5)　ウイルス</t>
    <rPh sb="0" eb="2">
      <t>クブン</t>
    </rPh>
    <phoneticPr fontId="2"/>
  </si>
  <si>
    <t>区分2(1)　原核生物</t>
    <rPh sb="0" eb="2">
      <t>クブン</t>
    </rPh>
    <rPh sb="7" eb="9">
      <t>ゲンカク</t>
    </rPh>
    <rPh sb="9" eb="11">
      <t>セイブツ</t>
    </rPh>
    <phoneticPr fontId="2"/>
  </si>
  <si>
    <t>区分2(2)　真菌</t>
    <rPh sb="0" eb="2">
      <t>クブン</t>
    </rPh>
    <rPh sb="7" eb="9">
      <t>シンキン</t>
    </rPh>
    <phoneticPr fontId="2"/>
  </si>
  <si>
    <t>区分2(3)　原虫</t>
    <rPh sb="0" eb="2">
      <t>クブン</t>
    </rPh>
    <rPh sb="7" eb="9">
      <t>ゲンチュウ</t>
    </rPh>
    <phoneticPr fontId="2"/>
  </si>
  <si>
    <t>区分2(4)　寄生虫</t>
    <rPh sb="0" eb="2">
      <t>クブン</t>
    </rPh>
    <rPh sb="7" eb="10">
      <t>キセイチュウ</t>
    </rPh>
    <phoneticPr fontId="2"/>
  </si>
  <si>
    <t>区分3(1)　原核生物</t>
    <rPh sb="7" eb="9">
      <t>ゲンカク</t>
    </rPh>
    <rPh sb="9" eb="11">
      <t>セイブツ</t>
    </rPh>
    <phoneticPr fontId="2"/>
  </si>
  <si>
    <t>区分2(5)　ウイルス</t>
    <rPh sb="0" eb="2">
      <t>クブン</t>
    </rPh>
    <phoneticPr fontId="2"/>
  </si>
  <si>
    <t>区分3(2)　真菌</t>
    <rPh sb="7" eb="9">
      <t>シンキン</t>
    </rPh>
    <phoneticPr fontId="2"/>
  </si>
  <si>
    <t>区分3(3)　ウイルス</t>
    <phoneticPr fontId="2"/>
  </si>
  <si>
    <t>環境から回収された核酸、未同定の単離された微生物または微生物の混合物</t>
    <rPh sb="0" eb="2">
      <t>カンキョウ</t>
    </rPh>
    <rPh sb="4" eb="6">
      <t>カイシュウ</t>
    </rPh>
    <rPh sb="9" eb="11">
      <t>カクサン</t>
    </rPh>
    <rPh sb="12" eb="13">
      <t>ミ</t>
    </rPh>
    <rPh sb="13" eb="15">
      <t>ドウテイ</t>
    </rPh>
    <rPh sb="16" eb="18">
      <t>タンリ</t>
    </rPh>
    <rPh sb="21" eb="24">
      <t>ビセイブツ</t>
    </rPh>
    <rPh sb="27" eb="30">
      <t>ビセイブツ</t>
    </rPh>
    <rPh sb="31" eb="34">
      <t>コンゴウブツ</t>
    </rPh>
    <phoneticPr fontId="2"/>
  </si>
  <si>
    <t>植物（微細藻類も含む）</t>
    <rPh sb="0" eb="2">
      <t>ショクブツ</t>
    </rPh>
    <rPh sb="3" eb="5">
      <t>ビサイ</t>
    </rPh>
    <rPh sb="5" eb="7">
      <t>ソウルイ</t>
    </rPh>
    <rPh sb="8" eb="9">
      <t>フク</t>
    </rPh>
    <phoneticPr fontId="2"/>
  </si>
  <si>
    <t>□</t>
    <phoneticPr fontId="2"/>
  </si>
  <si>
    <t>ロ</t>
    <phoneticPr fontId="2"/>
  </si>
  <si>
    <t>(1)</t>
    <phoneticPr fontId="2"/>
  </si>
  <si>
    <t>(2)</t>
  </si>
  <si>
    <t>(4)</t>
  </si>
  <si>
    <t>(3)</t>
    <phoneticPr fontId="2"/>
  </si>
  <si>
    <t xml:space="preserve">同定済核酸
</t>
    <rPh sb="0" eb="3">
      <t>ドウテイズ</t>
    </rPh>
    <rPh sb="3" eb="5">
      <t>カクサン</t>
    </rPh>
    <phoneticPr fontId="2"/>
  </si>
  <si>
    <t>欄１：</t>
    <rPh sb="0" eb="1">
      <t>ラン</t>
    </rPh>
    <phoneticPr fontId="2"/>
  </si>
  <si>
    <t>Macro1</t>
    <phoneticPr fontId="2"/>
  </si>
  <si>
    <t>本申請において新規に登録される全ての実験室の拡散防止措置レベルが承認済実験に
　　必要なレベル（　　　　　　　）を満たしていると判断される。
　　(廃止される実験室についてはチェックする必要はない)</t>
    <phoneticPr fontId="2"/>
  </si>
  <si>
    <t>１．</t>
    <phoneticPr fontId="2"/>
  </si>
  <si>
    <t>　□　</t>
    <phoneticPr fontId="2"/>
  </si>
  <si>
    <t>満たしていない　　→２へ</t>
    <phoneticPr fontId="2"/>
  </si>
  <si>
    <t>満たしているか、実験に要求されるレベル以上である</t>
    <rPh sb="0" eb="1">
      <t>ミ</t>
    </rPh>
    <rPh sb="8" eb="10">
      <t>ジッケン</t>
    </rPh>
    <rPh sb="11" eb="13">
      <t>ヨウキュウ</t>
    </rPh>
    <rPh sb="19" eb="21">
      <t>イジョウ</t>
    </rPh>
    <phoneticPr fontId="2"/>
  </si>
  <si>
    <t>本申請は、拡散防止レベルが不十分又は不適当です。申請者は以下の実験室について
（　　　　　　　）実験室としての認定を受けてください。</t>
    <phoneticPr fontId="2"/>
  </si>
  <si>
    <t>２．</t>
    <phoneticPr fontId="2"/>
  </si>
  <si>
    <t>基準を満たしていない実験室名</t>
    <phoneticPr fontId="2"/>
  </si>
  <si>
    <t>３．</t>
    <phoneticPr fontId="2"/>
  </si>
  <si>
    <t>本申請の実験従事登録被申請者に疑義がある。</t>
    <rPh sb="4" eb="6">
      <t>ジッケン</t>
    </rPh>
    <rPh sb="6" eb="8">
      <t>ジュウジ</t>
    </rPh>
    <rPh sb="8" eb="10">
      <t>トウロク</t>
    </rPh>
    <rPh sb="10" eb="11">
      <t>ヒ</t>
    </rPh>
    <rPh sb="11" eb="14">
      <t>シンセイシャ</t>
    </rPh>
    <rPh sb="15" eb="17">
      <t>ギギ</t>
    </rPh>
    <phoneticPr fontId="2"/>
  </si>
  <si>
    <t>疑義がない</t>
    <rPh sb="0" eb="2">
      <t>ギギ</t>
    </rPh>
    <phoneticPr fontId="2"/>
  </si>
  <si>
    <t>疑義がある　　→氏名を記入</t>
    <rPh sb="0" eb="2">
      <t>ギギ</t>
    </rPh>
    <rPh sb="8" eb="10">
      <t>シメイ</t>
    </rPh>
    <rPh sb="11" eb="13">
      <t>キニュウ</t>
    </rPh>
    <phoneticPr fontId="2"/>
  </si>
  <si>
    <t>４．</t>
    <phoneticPr fontId="2"/>
  </si>
  <si>
    <t>本申請は、記載上の誤りがありますので、事務担当者は申請者に確認の上、修正してください。</t>
    <phoneticPr fontId="2"/>
  </si>
  <si>
    <t>５．</t>
    <phoneticPr fontId="2"/>
  </si>
  <si>
    <t>本申請の変更内容の記載以外、既承認時の申請書記載内容に異動が無いことを確認した。</t>
    <rPh sb="0" eb="1">
      <t>ホン</t>
    </rPh>
    <rPh sb="1" eb="3">
      <t>シンセイ</t>
    </rPh>
    <rPh sb="4" eb="6">
      <t>ヘンコウ</t>
    </rPh>
    <rPh sb="6" eb="8">
      <t>ナイヨウ</t>
    </rPh>
    <rPh sb="9" eb="11">
      <t>キサイ</t>
    </rPh>
    <rPh sb="11" eb="13">
      <t>イガイ</t>
    </rPh>
    <rPh sb="14" eb="15">
      <t>キ</t>
    </rPh>
    <rPh sb="15" eb="17">
      <t>ショウニン</t>
    </rPh>
    <rPh sb="17" eb="18">
      <t>ジ</t>
    </rPh>
    <rPh sb="19" eb="22">
      <t>シンセイショ</t>
    </rPh>
    <rPh sb="22" eb="24">
      <t>キサイ</t>
    </rPh>
    <rPh sb="24" eb="26">
      <t>ナイヨウ</t>
    </rPh>
    <rPh sb="27" eb="29">
      <t>イドウ</t>
    </rPh>
    <rPh sb="30" eb="31">
      <t>ナ</t>
    </rPh>
    <rPh sb="35" eb="37">
      <t>カクニン</t>
    </rPh>
    <phoneticPr fontId="2"/>
  </si>
  <si>
    <t>Macro2</t>
    <phoneticPr fontId="2"/>
  </si>
  <si>
    <t>遺伝子</t>
    <rPh sb="0" eb="3">
      <t>イデンシ</t>
    </rPh>
    <phoneticPr fontId="2"/>
  </si>
  <si>
    <t>病原性</t>
    <rPh sb="0" eb="3">
      <t>ビョウゲンセイ</t>
    </rPh>
    <phoneticPr fontId="2"/>
  </si>
  <si>
    <t>承認期限</t>
    <rPh sb="0" eb="2">
      <t>ショウニン</t>
    </rPh>
    <rPh sb="2" eb="4">
      <t>キゲン</t>
    </rPh>
    <phoneticPr fontId="2"/>
  </si>
  <si>
    <t>（選択）</t>
    <phoneticPr fontId="2"/>
  </si>
  <si>
    <t>P2</t>
    <phoneticPr fontId="2"/>
  </si>
  <si>
    <t>未承認</t>
    <rPh sb="0" eb="1">
      <t>ミ</t>
    </rPh>
    <rPh sb="1" eb="3">
      <t>ショウニン</t>
    </rPh>
    <phoneticPr fontId="2"/>
  </si>
  <si>
    <t>P2A</t>
    <phoneticPr fontId="2"/>
  </si>
  <si>
    <t>BSL2</t>
    <phoneticPr fontId="2"/>
  </si>
  <si>
    <t>P2P</t>
    <phoneticPr fontId="2"/>
  </si>
  <si>
    <t>ABSL2</t>
    <phoneticPr fontId="2"/>
  </si>
  <si>
    <t>P2,P2A</t>
    <phoneticPr fontId="2"/>
  </si>
  <si>
    <t>BSL2､ABSL2</t>
    <phoneticPr fontId="2"/>
  </si>
  <si>
    <t>P2,P2P</t>
    <phoneticPr fontId="2"/>
  </si>
  <si>
    <t>BSL3</t>
    <phoneticPr fontId="2"/>
  </si>
  <si>
    <t>P2A,P2P</t>
    <phoneticPr fontId="2"/>
  </si>
  <si>
    <t>ABSL3</t>
    <phoneticPr fontId="2"/>
  </si>
  <si>
    <t>P2,P2P,P2A</t>
    <phoneticPr fontId="2"/>
  </si>
  <si>
    <t>BSL3､ABSL3</t>
    <phoneticPr fontId="2"/>
  </si>
  <si>
    <t>P3</t>
  </si>
  <si>
    <t>P3A</t>
  </si>
  <si>
    <t>P3P</t>
  </si>
  <si>
    <t>P3,P3A</t>
  </si>
  <si>
    <t>P3,P3P</t>
  </si>
  <si>
    <t>P3A,P3P</t>
  </si>
  <si>
    <t>P3,P3P,P3A</t>
  </si>
  <si>
    <t>マクロ名</t>
    <rPh sb="3" eb="4">
      <t>メイ</t>
    </rPh>
    <phoneticPr fontId="2"/>
  </si>
  <si>
    <t>ショートカット</t>
    <phoneticPr fontId="2"/>
  </si>
  <si>
    <t>E．実験室</t>
    <rPh sb="2" eb="5">
      <t>ジッケンシツ</t>
    </rPh>
    <phoneticPr fontId="2"/>
  </si>
  <si>
    <t>Ctrl + t</t>
    <phoneticPr fontId="2"/>
  </si>
  <si>
    <t>Ctrl + m</t>
    <phoneticPr fontId="2"/>
  </si>
  <si>
    <t>１、</t>
  </si>
  <si>
    <t>２、</t>
  </si>
  <si>
    <t>P1レベルの措置に加えて、同じ建物内にオートクレーブがある。</t>
  </si>
  <si>
    <t>P1レベルの措置に加えて、室内にオートクレーブ、安全キャビネットがある。</t>
  </si>
  <si>
    <t>自動式二重扉で更衣室を備えた前室がある。</t>
  </si>
  <si>
    <t>P3実験室として登録されている。</t>
  </si>
  <si>
    <t>欄７：</t>
    <rPh sb="0" eb="1">
      <t>ラン</t>
    </rPh>
    <phoneticPr fontId="2"/>
  </si>
  <si>
    <t>特定網室</t>
    <rPh sb="0" eb="2">
      <t>トクテイシイク</t>
    </rPh>
    <rPh sb="2" eb="4">
      <t>アミシツ</t>
    </rPh>
    <phoneticPr fontId="2"/>
  </si>
  <si>
    <t>独立した建造物を動物飼育小屋として使用するもので、「特定飼育区画」として登録されている。</t>
    <rPh sb="0" eb="2">
      <t>ドクリツ</t>
    </rPh>
    <rPh sb="4" eb="7">
      <t>ケンゾウブツ</t>
    </rPh>
    <rPh sb="8" eb="12">
      <t>ドウブツシイク</t>
    </rPh>
    <rPh sb="12" eb="14">
      <t>コヤ</t>
    </rPh>
    <rPh sb="17" eb="19">
      <t>シヨウ</t>
    </rPh>
    <rPh sb="26" eb="32">
      <t>トクテイシイククカク</t>
    </rPh>
    <rPh sb="36" eb="38">
      <t>トウロク</t>
    </rPh>
    <phoneticPr fontId="2"/>
  </si>
  <si>
    <t>P1レベルの措置に加えて</t>
    <phoneticPr fontId="2"/>
  </si>
  <si>
    <t>特定飼育区画</t>
    <rPh sb="0" eb="4">
      <t>トクテイシイク</t>
    </rPh>
    <rPh sb="4" eb="6">
      <t>クカク</t>
    </rPh>
    <phoneticPr fontId="2"/>
  </si>
  <si>
    <t>４、</t>
    <phoneticPr fontId="2"/>
  </si>
  <si>
    <t>６、</t>
    <phoneticPr fontId="2"/>
  </si>
  <si>
    <t>別表１　↓</t>
    <rPh sb="0" eb="2">
      <t>ベッピョウ</t>
    </rPh>
    <phoneticPr fontId="2"/>
  </si>
  <si>
    <t>別表２　↓</t>
    <rPh sb="0" eb="2">
      <t>ベッピョウ</t>
    </rPh>
    <phoneticPr fontId="2"/>
  </si>
  <si>
    <t>□</t>
    <phoneticPr fontId="2"/>
  </si>
  <si>
    <t>P2、P2A、 P2P 実験室（登録されていること）</t>
    <rPh sb="12" eb="15">
      <t>ジッケンシツ</t>
    </rPh>
    <rPh sb="16" eb="18">
      <t>トウロク</t>
    </rPh>
    <phoneticPr fontId="2"/>
  </si>
  <si>
    <t>P3、P3A、 P3P 実験室（登録されていること）</t>
    <rPh sb="12" eb="15">
      <t>ジッケンシツ</t>
    </rPh>
    <phoneticPr fontId="2"/>
  </si>
  <si>
    <t>P2A</t>
    <phoneticPr fontId="2"/>
  </si>
  <si>
    <t>H27. 4.1</t>
    <phoneticPr fontId="2"/>
  </si>
  <si>
    <t>□</t>
    <phoneticPr fontId="2"/>
  </si>
  <si>
    <t>クロスコンタミネーション防止措置を行う。以下の適切な項目をチェック・記入すること。</t>
    <phoneticPr fontId="2"/>
  </si>
  <si>
    <t>実験者同士でそれぞれの実験の拡散防止措置レベルを確認し合う。（必須）</t>
    <phoneticPr fontId="2"/>
  </si>
  <si>
    <t>異なる拡散防止措置レベルの実験台が物理的に分かれており、そのレベルが明示されている。</t>
    <phoneticPr fontId="2"/>
  </si>
  <si>
    <t>レベル専用の実験機器にはそのレベルが明示されており、分離されている。</t>
    <phoneticPr fontId="2"/>
  </si>
  <si>
    <t>共通の実験機器（培養器や一時保存用冷蔵庫等も含む。）はない。</t>
    <phoneticPr fontId="2"/>
  </si>
  <si>
    <t>□</t>
    <phoneticPr fontId="2"/>
  </si>
  <si>
    <t>異なる拡散防止措置レベルの実験を時間的に分ける。</t>
    <phoneticPr fontId="2"/>
  </si>
  <si>
    <t>実験台や機器等に共通のものがある。</t>
    <rPh sb="0" eb="3">
      <t>ジッケンダイ</t>
    </rPh>
    <rPh sb="4" eb="6">
      <t>キキ</t>
    </rPh>
    <rPh sb="6" eb="7">
      <t>トウ</t>
    </rPh>
    <rPh sb="8" eb="10">
      <t>キョウツウ</t>
    </rPh>
    <phoneticPr fontId="2"/>
  </si>
  <si>
    <t>レベルの高い実験を行った後は実験台や機器等を特に滅菌する。</t>
    <rPh sb="4" eb="5">
      <t>タカ</t>
    </rPh>
    <rPh sb="6" eb="8">
      <t>ジッケン</t>
    </rPh>
    <rPh sb="9" eb="10">
      <t>オコナ</t>
    </rPh>
    <rPh sb="12" eb="13">
      <t>アト</t>
    </rPh>
    <rPh sb="14" eb="17">
      <t>ジッケンダイ</t>
    </rPh>
    <rPh sb="18" eb="20">
      <t>キキ</t>
    </rPh>
    <rPh sb="20" eb="21">
      <t>トウ</t>
    </rPh>
    <rPh sb="22" eb="23">
      <t>トク</t>
    </rPh>
    <rPh sb="24" eb="26">
      <t>メッキン</t>
    </rPh>
    <phoneticPr fontId="2"/>
  </si>
  <si>
    <t>異なる拡散防止措置のレベルの実験を行っていることを明示している。</t>
    <rPh sb="0" eb="1">
      <t>コト</t>
    </rPh>
    <rPh sb="3" eb="5">
      <t>カクサン</t>
    </rPh>
    <rPh sb="5" eb="7">
      <t>ボウシ</t>
    </rPh>
    <rPh sb="7" eb="9">
      <t>ソチ</t>
    </rPh>
    <rPh sb="14" eb="16">
      <t>ジッケン</t>
    </rPh>
    <rPh sb="17" eb="18">
      <t>オコナ</t>
    </rPh>
    <rPh sb="25" eb="27">
      <t>メイジ</t>
    </rPh>
    <phoneticPr fontId="2"/>
  </si>
  <si>
    <t>◆</t>
    <phoneticPr fontId="2"/>
  </si>
  <si>
    <t>□　　　　　　　　　　　　　　　　　　　　　　　</t>
    <phoneticPr fontId="2"/>
  </si>
  <si>
    <t>実験室</t>
    <rPh sb="0" eb="3">
      <t>ジッケンシツ</t>
    </rPh>
    <phoneticPr fontId="2"/>
  </si>
  <si>
    <t>登録状況</t>
    <rPh sb="0" eb="2">
      <t>トウロク</t>
    </rPh>
    <rPh sb="2" eb="4">
      <t>ジョウキョウ</t>
    </rPh>
    <phoneticPr fontId="2"/>
  </si>
  <si>
    <t>安全キャビネット設置数(台)</t>
    <rPh sb="0" eb="2">
      <t>アンゼン</t>
    </rPh>
    <rPh sb="8" eb="10">
      <t>セッチ</t>
    </rPh>
    <rPh sb="10" eb="11">
      <t>カズ</t>
    </rPh>
    <rPh sb="12" eb="13">
      <t>ダイ</t>
    </rPh>
    <phoneticPr fontId="2"/>
  </si>
  <si>
    <t>承認ﾚﾍﾞﾙ</t>
    <rPh sb="0" eb="2">
      <t>ショウニン</t>
    </rPh>
    <phoneticPr fontId="2"/>
  </si>
  <si>
    <t>BSL承認ﾚﾍﾞﾙ</t>
    <rPh sb="3" eb="5">
      <t>ショウニン</t>
    </rPh>
    <phoneticPr fontId="2"/>
  </si>
  <si>
    <t>（選択）</t>
  </si>
  <si>
    <t>確認者　　　　　　印</t>
    <rPh sb="0" eb="2">
      <t>カクニン</t>
    </rPh>
    <rPh sb="2" eb="3">
      <t>シャ</t>
    </rPh>
    <rPh sb="9" eb="10">
      <t>イン</t>
    </rPh>
    <phoneticPr fontId="2"/>
  </si>
  <si>
    <t>病原性微生物　学名</t>
    <rPh sb="7" eb="9">
      <t>ガクメイ</t>
    </rPh>
    <phoneticPr fontId="2"/>
  </si>
  <si>
    <t>使用許可実験室</t>
    <rPh sb="0" eb="2">
      <t>シヨウ</t>
    </rPh>
    <rPh sb="2" eb="4">
      <t>キョカ</t>
    </rPh>
    <rPh sb="4" eb="7">
      <t>ジッケンシツ</t>
    </rPh>
    <phoneticPr fontId="2"/>
  </si>
  <si>
    <t>使用承認番号</t>
    <rPh sb="0" eb="2">
      <t>シヨウ</t>
    </rPh>
    <rPh sb="2" eb="4">
      <t>ショウニン</t>
    </rPh>
    <rPh sb="4" eb="6">
      <t>バンゴウ</t>
    </rPh>
    <phoneticPr fontId="2"/>
  </si>
  <si>
    <t>使用承認期間</t>
    <rPh sb="0" eb="2">
      <t>シヨウ</t>
    </rPh>
    <rPh sb="2" eb="4">
      <t>ショウニン</t>
    </rPh>
    <rPh sb="4" eb="6">
      <t>キカン</t>
    </rPh>
    <phoneticPr fontId="2"/>
  </si>
  <si>
    <t>□</t>
    <phoneticPr fontId="2"/>
  </si>
  <si>
    <t>その他の措置　以下に記入する。</t>
    <phoneticPr fontId="2"/>
  </si>
  <si>
    <t>事務局確認日：</t>
    <phoneticPr fontId="2"/>
  </si>
  <si>
    <t>実験目的（再確認）</t>
    <rPh sb="0" eb="2">
      <t>ジッケン</t>
    </rPh>
    <rPh sb="2" eb="4">
      <t>モクテキ</t>
    </rPh>
    <rPh sb="5" eb="8">
      <t>サイカクニン</t>
    </rPh>
    <phoneticPr fontId="2"/>
  </si>
  <si>
    <t>その他（公開講座など）</t>
    <phoneticPr fontId="2"/>
  </si>
  <si>
    <t>拡散防止措置で申請したレベルより高いレベルの実験室で実験をしても良いが、いくつかの制限がある。例えば、P1レベルの実験をP2実験室で行っても良いがP2実験と同時に行う場合には、場所を別けてクロスコンタミネーションを防ぐか、別けられない場合には全てP2レベルの拡散防止措置を執ることになる。ただし、後者の場合はクロスコンタミネーションの可能性があるので、後でP1レベルの試料をP1実験室に移動できなくなる。</t>
    <rPh sb="26" eb="28">
      <t>ジッケン</t>
    </rPh>
    <rPh sb="32" eb="33">
      <t>ヨ</t>
    </rPh>
    <rPh sb="41" eb="43">
      <t>セイゲン</t>
    </rPh>
    <rPh sb="47" eb="48">
      <t>タト</t>
    </rPh>
    <rPh sb="193" eb="195">
      <t>イドウ</t>
    </rPh>
    <phoneticPr fontId="2"/>
  </si>
  <si>
    <t>２、</t>
    <phoneticPr fontId="2"/>
  </si>
  <si>
    <t>欄２：　</t>
    <rPh sb="0" eb="1">
      <t>ラン</t>
    </rPh>
    <phoneticPr fontId="2"/>
  </si>
  <si>
    <t>活性のあるBSL2以上またはABSL2以上の病原性微生物の使用が含まれる。下表、要確認。</t>
    <rPh sb="37" eb="39">
      <t>カヒョウ</t>
    </rPh>
    <rPh sb="40" eb="41">
      <t>ヨウ</t>
    </rPh>
    <rPh sb="41" eb="43">
      <t>カクニン</t>
    </rPh>
    <phoneticPr fontId="2"/>
  </si>
  <si>
    <t>本申請書の承認日から５年以内</t>
    <rPh sb="0" eb="1">
      <t>ホン</t>
    </rPh>
    <rPh sb="1" eb="4">
      <t>シンセイショ</t>
    </rPh>
    <rPh sb="5" eb="7">
      <t>ショウニン</t>
    </rPh>
    <rPh sb="7" eb="8">
      <t>ビ</t>
    </rPh>
    <rPh sb="11" eb="12">
      <t>ネン</t>
    </rPh>
    <rPh sb="12" eb="14">
      <t>イナイ</t>
    </rPh>
    <phoneticPr fontId="2"/>
  </si>
  <si>
    <t>部屋番号（</t>
    <phoneticPr fontId="2"/>
  </si>
  <si>
    <t>）はエアロゾルの発生しない実験のみの使用が認められた実験室である。　　</t>
    <phoneticPr fontId="2"/>
  </si>
  <si>
    <t>□</t>
    <phoneticPr fontId="2"/>
  </si>
  <si>
    <t>承認（申請）
番号</t>
    <rPh sb="0" eb="2">
      <t>ショウニン</t>
    </rPh>
    <rPh sb="3" eb="5">
      <t>シンセイ</t>
    </rPh>
    <rPh sb="7" eb="9">
      <t>バンゴウ</t>
    </rPh>
    <phoneticPr fontId="2"/>
  </si>
  <si>
    <t>承認日</t>
    <rPh sb="0" eb="2">
      <t>ショウニン</t>
    </rPh>
    <rPh sb="2" eb="3">
      <t>ビ</t>
    </rPh>
    <phoneticPr fontId="2"/>
  </si>
  <si>
    <t>(1)</t>
    <phoneticPr fontId="2"/>
  </si>
  <si>
    <t>(2)</t>
    <phoneticPr fontId="2"/>
  </si>
  <si>
    <t>動物ウイルスや動物ウイルスのcDNAを宿主やベクターとして用いている。</t>
    <phoneticPr fontId="2"/>
  </si>
  <si>
    <t>ベクターに組み込まれている核酸の由来にも注意する。HA tagやGST tagやCMVやSV40 promoterやCRISPR-cas9などはクラス２由来。</t>
    <phoneticPr fontId="2"/>
  </si>
  <si>
    <t>動物ウイルス由来のpromoterやterminatorなどは問題が少ないが、複製開始点は要注意。</t>
    <rPh sb="0" eb="2">
      <t>ドウブツ</t>
    </rPh>
    <rPh sb="6" eb="8">
      <t>ユライ</t>
    </rPh>
    <rPh sb="31" eb="33">
      <t>モンダイ</t>
    </rPh>
    <rPh sb="34" eb="35">
      <t>スク</t>
    </rPh>
    <rPh sb="39" eb="41">
      <t>フクセイ</t>
    </rPh>
    <rPh sb="41" eb="44">
      <t>カイシテン</t>
    </rPh>
    <rPh sb="45" eb="48">
      <t>ヨウチュウイ</t>
    </rPh>
    <phoneticPr fontId="2"/>
  </si>
  <si>
    <t>研究</t>
    <phoneticPr fontId="2"/>
  </si>
  <si>
    <t>教育（学生実験など）</t>
    <phoneticPr fontId="2"/>
  </si>
  <si>
    <t>(1)「拡散防止措置レベルの異なる実験室が混在している、または申請レベルよりも高いレベルの実験室のみである。」に該当する場合：
→クロスコンタミネーション防止策について、さらに下枠内の該当項目をチェックすること（□を■にする）。</t>
    <rPh sb="56" eb="58">
      <t>ガイトウ</t>
    </rPh>
    <rPh sb="60" eb="62">
      <t>バアイ</t>
    </rPh>
    <rPh sb="77" eb="79">
      <t>ボウシ</t>
    </rPh>
    <rPh sb="79" eb="80">
      <t>サク</t>
    </rPh>
    <rPh sb="89" eb="90">
      <t>ワク</t>
    </rPh>
    <rPh sb="90" eb="91">
      <t>ナイ</t>
    </rPh>
    <phoneticPr fontId="2"/>
  </si>
  <si>
    <t>&lt;申請書全般の注意事項&gt;</t>
    <rPh sb="1" eb="4">
      <t>シンセイショ</t>
    </rPh>
    <rPh sb="4" eb="6">
      <t>ゼンパン</t>
    </rPh>
    <rPh sb="7" eb="9">
      <t>チュウイ</t>
    </rPh>
    <rPh sb="9" eb="11">
      <t>ジコウ</t>
    </rPh>
    <phoneticPr fontId="2"/>
  </si>
  <si>
    <t>上・中・下段の実験はそれぞれ別に申請する。</t>
    <phoneticPr fontId="2"/>
  </si>
  <si>
    <t>（ハ）：</t>
    <phoneticPr fontId="2"/>
  </si>
  <si>
    <t>欄４，５：</t>
    <rPh sb="0" eb="1">
      <t>ラン</t>
    </rPh>
    <phoneticPr fontId="2"/>
  </si>
  <si>
    <t>欄３：</t>
    <rPh sb="0" eb="1">
      <t>ラン</t>
    </rPh>
    <phoneticPr fontId="2"/>
  </si>
  <si>
    <t>欄８：</t>
    <rPh sb="0" eb="1">
      <t>ラン</t>
    </rPh>
    <phoneticPr fontId="2"/>
  </si>
  <si>
    <t>和名</t>
    <phoneticPr fontId="2"/>
  </si>
  <si>
    <t>「研究開発等に係る遺伝子組換え生物等の第二種使用等に当たって執るべき拡散防止措置等を定める省令の規定に基づき認定宿主ベクター系等を定める件（平成16年文部科学省告示第７号）」（二種告示）</t>
    <phoneticPr fontId="2"/>
  </si>
  <si>
    <t>（〇）</t>
    <phoneticPr fontId="2"/>
  </si>
  <si>
    <t>※注：</t>
    <rPh sb="1" eb="2">
      <t>チュウ</t>
    </rPh>
    <phoneticPr fontId="2"/>
  </si>
  <si>
    <t>㊞</t>
    <phoneticPr fontId="2"/>
  </si>
  <si>
    <t>ブタトロウイルス</t>
    <phoneticPr fontId="2"/>
  </si>
  <si>
    <t xml:space="preserve">porcine torovirus </t>
    <phoneticPr fontId="2"/>
  </si>
  <si>
    <t>サイトメガロウイルス</t>
    <phoneticPr fontId="2"/>
  </si>
  <si>
    <t>欄２，３：</t>
    <rPh sb="0" eb="1">
      <t>ラン</t>
    </rPh>
    <phoneticPr fontId="2"/>
  </si>
  <si>
    <t>欄４：</t>
    <rPh sb="0" eb="1">
      <t>ラン</t>
    </rPh>
    <phoneticPr fontId="2"/>
  </si>
  <si>
    <t>欄２-６：</t>
    <rPh sb="0" eb="1">
      <t>ラン</t>
    </rPh>
    <phoneticPr fontId="2"/>
  </si>
  <si>
    <t>欄２、３：</t>
    <rPh sb="0" eb="1">
      <t>ラン</t>
    </rPh>
    <phoneticPr fontId="2"/>
  </si>
  <si>
    <t>欄２(5)：</t>
    <rPh sb="0" eb="1">
      <t>ラン</t>
    </rPh>
    <phoneticPr fontId="2"/>
  </si>
  <si>
    <t>３、</t>
    <phoneticPr fontId="2"/>
  </si>
  <si>
    <t>４、</t>
    <phoneticPr fontId="2"/>
  </si>
  <si>
    <t>７、</t>
    <phoneticPr fontId="2"/>
  </si>
  <si>
    <t>８、</t>
    <phoneticPr fontId="2"/>
  </si>
  <si>
    <t>欄５：　</t>
    <rPh sb="0" eb="1">
      <t>ラン</t>
    </rPh>
    <phoneticPr fontId="2"/>
  </si>
  <si>
    <t>欄６：　</t>
    <rPh sb="0" eb="1">
      <t>ラン</t>
    </rPh>
    <phoneticPr fontId="2"/>
  </si>
  <si>
    <t>欄７：　</t>
    <rPh sb="0" eb="1">
      <t>ラン</t>
    </rPh>
    <phoneticPr fontId="2"/>
  </si>
  <si>
    <t>欄８：　</t>
    <rPh sb="0" eb="1">
      <t>ラン</t>
    </rPh>
    <phoneticPr fontId="2"/>
  </si>
  <si>
    <t>１、</t>
    <phoneticPr fontId="2"/>
  </si>
  <si>
    <t>２、</t>
    <phoneticPr fontId="2"/>
  </si>
  <si>
    <t>欄２：</t>
    <rPh sb="0" eb="1">
      <t>ラン</t>
    </rPh>
    <phoneticPr fontId="2"/>
  </si>
  <si>
    <t>１、</t>
    <phoneticPr fontId="2"/>
  </si>
  <si>
    <t>２、</t>
    <phoneticPr fontId="2"/>
  </si>
  <si>
    <t>３、</t>
    <phoneticPr fontId="2"/>
  </si>
  <si>
    <t>変更前の申請書の承認番号を記入。（例；29-46など）</t>
    <rPh sb="0" eb="2">
      <t>ヘンコウ</t>
    </rPh>
    <rPh sb="2" eb="3">
      <t>マエ</t>
    </rPh>
    <rPh sb="4" eb="7">
      <t>シンセイショ</t>
    </rPh>
    <rPh sb="8" eb="10">
      <t>ショウニン</t>
    </rPh>
    <rPh sb="10" eb="12">
      <t>バンゴウ</t>
    </rPh>
    <rPh sb="13" eb="15">
      <t>キニュウ</t>
    </rPh>
    <rPh sb="17" eb="18">
      <t>レイ</t>
    </rPh>
    <phoneticPr fontId="2"/>
  </si>
  <si>
    <t>欄１：</t>
    <rPh sb="0" eb="1">
      <t>ラン</t>
    </rPh>
    <phoneticPr fontId="2"/>
  </si>
  <si>
    <t>欄３「職名」：</t>
    <rPh sb="0" eb="1">
      <t>ラン</t>
    </rPh>
    <rPh sb="3" eb="5">
      <t>ショクメイ</t>
    </rPh>
    <phoneticPr fontId="2"/>
  </si>
  <si>
    <t>欄２「職名」：</t>
    <rPh sb="0" eb="1">
      <t>ラン</t>
    </rPh>
    <rPh sb="3" eb="5">
      <t>ショクメイ</t>
    </rPh>
    <phoneticPr fontId="2"/>
  </si>
  <si>
    <t>G-1. 実験室 の変更</t>
    <phoneticPr fontId="2"/>
  </si>
  <si>
    <t>２、</t>
    <phoneticPr fontId="2"/>
  </si>
  <si>
    <t>欄１：　</t>
    <rPh sb="0" eb="1">
      <t>ラン</t>
    </rPh>
    <phoneticPr fontId="2"/>
  </si>
  <si>
    <t>「申請書No.XX-○○」の部分へ、変更前の申請書の承認番号（例：27-15など）を記入する。</t>
    <rPh sb="18" eb="20">
      <t>ヘンコウ</t>
    </rPh>
    <rPh sb="20" eb="21">
      <t>マエ</t>
    </rPh>
    <rPh sb="26" eb="28">
      <t>ショウニン</t>
    </rPh>
    <phoneticPr fontId="2"/>
  </si>
  <si>
    <t>＊廃止予定実験室を記入。</t>
    <rPh sb="1" eb="3">
      <t>ハイシ</t>
    </rPh>
    <rPh sb="3" eb="5">
      <t>ヨテイ</t>
    </rPh>
    <rPh sb="5" eb="8">
      <t>ジッケンシツ</t>
    </rPh>
    <rPh sb="9" eb="11">
      <t>キニュウ</t>
    </rPh>
    <phoneticPr fontId="2"/>
  </si>
  <si>
    <t>＊登録済み実験室を記入。</t>
  </si>
  <si>
    <t>＊追加予定実験室を記入。</t>
    <rPh sb="1" eb="3">
      <t>ツイカ</t>
    </rPh>
    <rPh sb="3" eb="5">
      <t>ヨテイ</t>
    </rPh>
    <rPh sb="5" eb="8">
      <t>ジッケンシツ</t>
    </rPh>
    <rPh sb="9" eb="11">
      <t>キニュウ</t>
    </rPh>
    <phoneticPr fontId="2"/>
  </si>
  <si>
    <t>承認番号：</t>
    <rPh sb="0" eb="2">
      <t>ショウニン</t>
    </rPh>
    <rPh sb="2" eb="4">
      <t>バンゴウ</t>
    </rPh>
    <phoneticPr fontId="2"/>
  </si>
  <si>
    <t>承認実験期間：</t>
    <rPh sb="0" eb="2">
      <t>ショウニン</t>
    </rPh>
    <rPh sb="2" eb="4">
      <t>ジッケン</t>
    </rPh>
    <rPh sb="4" eb="6">
      <t>キカン</t>
    </rPh>
    <phoneticPr fontId="2"/>
  </si>
  <si>
    <t>実験実施期間：</t>
    <rPh sb="0" eb="2">
      <t>ジッケン</t>
    </rPh>
    <rPh sb="2" eb="4">
      <t>ジッシ</t>
    </rPh>
    <rPh sb="4" eb="6">
      <t>キカン</t>
    </rPh>
    <phoneticPr fontId="2"/>
  </si>
  <si>
    <t>３、</t>
    <phoneticPr fontId="2"/>
  </si>
  <si>
    <t>５、</t>
    <phoneticPr fontId="2"/>
  </si>
  <si>
    <t>欄３：　</t>
    <rPh sb="0" eb="1">
      <t>ラン</t>
    </rPh>
    <phoneticPr fontId="2"/>
  </si>
  <si>
    <t>　</t>
    <phoneticPr fontId="2"/>
  </si>
  <si>
    <t>※「元の値」欄へ選択肢を直入力</t>
    <rPh sb="2" eb="3">
      <t>モト</t>
    </rPh>
    <rPh sb="4" eb="5">
      <t>アタイ</t>
    </rPh>
    <rPh sb="6" eb="7">
      <t>ラン</t>
    </rPh>
    <rPh sb="8" eb="11">
      <t>センタクシ</t>
    </rPh>
    <rPh sb="12" eb="13">
      <t>チョク</t>
    </rPh>
    <rPh sb="13" eb="15">
      <t>ニュウリョク</t>
    </rPh>
    <phoneticPr fontId="2"/>
  </si>
  <si>
    <t>変更前申請書の実験室を記入。</t>
    <rPh sb="0" eb="2">
      <t>ヘンコウ</t>
    </rPh>
    <rPh sb="2" eb="3">
      <t>マエ</t>
    </rPh>
    <rPh sb="3" eb="6">
      <t>シンセイショ</t>
    </rPh>
    <rPh sb="7" eb="10">
      <t>ジッケンシツ</t>
    </rPh>
    <rPh sb="11" eb="13">
      <t>キニュウ</t>
    </rPh>
    <phoneticPr fontId="2"/>
  </si>
  <si>
    <t>欄４：　</t>
    <rPh sb="0" eb="1">
      <t>ラン</t>
    </rPh>
    <phoneticPr fontId="2"/>
  </si>
  <si>
    <t>変更前申請書から廃止する実験室を記入。</t>
    <rPh sb="0" eb="2">
      <t>ヘンコウ</t>
    </rPh>
    <rPh sb="2" eb="3">
      <t>マエ</t>
    </rPh>
    <rPh sb="3" eb="6">
      <t>シンセイショ</t>
    </rPh>
    <rPh sb="8" eb="10">
      <t>ハイシ</t>
    </rPh>
    <rPh sb="12" eb="15">
      <t>ジッケンシツ</t>
    </rPh>
    <rPh sb="16" eb="18">
      <t>キニュウ</t>
    </rPh>
    <phoneticPr fontId="2"/>
  </si>
  <si>
    <t>変更前申請書に追加する実験室を記入。</t>
    <rPh sb="0" eb="2">
      <t>ヘンコウ</t>
    </rPh>
    <rPh sb="2" eb="3">
      <t>マエ</t>
    </rPh>
    <rPh sb="3" eb="6">
      <t>シンセイショ</t>
    </rPh>
    <rPh sb="7" eb="9">
      <t>ツイカ</t>
    </rPh>
    <rPh sb="11" eb="14">
      <t>ジッケンシツ</t>
    </rPh>
    <rPh sb="15" eb="17">
      <t>キニュウ</t>
    </rPh>
    <phoneticPr fontId="2"/>
  </si>
  <si>
    <t>確認者</t>
    <rPh sb="0" eb="2">
      <t>カクニン</t>
    </rPh>
    <rPh sb="2" eb="3">
      <t>シャ</t>
    </rPh>
    <phoneticPr fontId="2"/>
  </si>
  <si>
    <t>２、</t>
    <phoneticPr fontId="2"/>
  </si>
  <si>
    <t>３、</t>
  </si>
  <si>
    <t>４、</t>
  </si>
  <si>
    <t>５、</t>
    <phoneticPr fontId="2"/>
  </si>
  <si>
    <t>６、</t>
    <phoneticPr fontId="2"/>
  </si>
  <si>
    <t>７、</t>
    <phoneticPr fontId="2"/>
  </si>
  <si>
    <t>８、</t>
  </si>
  <si>
    <t>９、</t>
    <phoneticPr fontId="2"/>
  </si>
  <si>
    <t>１０、</t>
    <phoneticPr fontId="2"/>
  </si>
  <si>
    <t>１１、</t>
    <phoneticPr fontId="2"/>
  </si>
  <si>
    <r>
      <t>本学の「遺伝子組換え生物</t>
    </r>
    <r>
      <rPr>
        <sz val="10"/>
        <rFont val="ＭＳ Ｐゴシック"/>
        <family val="3"/>
        <charset val="128"/>
      </rPr>
      <t>安全管理規程」は「遺伝子組換え生物等の使用等の規制による生物の多様性の確保に関する法律」（カルタヘナ法）に基づいています。</t>
    </r>
    <rPh sb="0" eb="2">
      <t>ホンガク</t>
    </rPh>
    <rPh sb="62" eb="63">
      <t>ホウ</t>
    </rPh>
    <rPh sb="65" eb="66">
      <t>モト</t>
    </rPh>
    <phoneticPr fontId="2"/>
  </si>
  <si>
    <t>１２、</t>
    <phoneticPr fontId="2"/>
  </si>
  <si>
    <t>使用予定実験室のうち、P2、P2A、P2P以上の全て実験室について、事務局で実験室登録申請書の見取り図を確認する。安全キャビネットなしの実験室の場合は、□を■にし、該当実験室を記入する。</t>
    <rPh sb="34" eb="37">
      <t>ジムキョク</t>
    </rPh>
    <rPh sb="38" eb="40">
      <t>ジッケン</t>
    </rPh>
    <rPh sb="40" eb="41">
      <t>シツ</t>
    </rPh>
    <rPh sb="41" eb="43">
      <t>トウロク</t>
    </rPh>
    <rPh sb="43" eb="46">
      <t>シンセイショ</t>
    </rPh>
    <rPh sb="47" eb="49">
      <t>ミト</t>
    </rPh>
    <rPh sb="50" eb="51">
      <t>ズ</t>
    </rPh>
    <rPh sb="52" eb="54">
      <t>カクニン</t>
    </rPh>
    <rPh sb="57" eb="59">
      <t>アンゼン</t>
    </rPh>
    <rPh sb="68" eb="71">
      <t>ジッケンシツ</t>
    </rPh>
    <rPh sb="72" eb="74">
      <t>バアイ</t>
    </rPh>
    <rPh sb="82" eb="84">
      <t>ガイトウ</t>
    </rPh>
    <rPh sb="84" eb="87">
      <t>ジッケンシツ</t>
    </rPh>
    <rPh sb="88" eb="90">
      <t>キニュウ</t>
    </rPh>
    <phoneticPr fontId="2"/>
  </si>
  <si>
    <t>欄１：</t>
    <rPh sb="0" eb="1">
      <t>ラン</t>
    </rPh>
    <phoneticPr fontId="2"/>
  </si>
  <si>
    <t>実験終了後、２週間以内に提出。</t>
    <rPh sb="0" eb="2">
      <t>ジッケン</t>
    </rPh>
    <rPh sb="2" eb="5">
      <t>シュウリョウゴ</t>
    </rPh>
    <rPh sb="7" eb="9">
      <t>シュウカン</t>
    </rPh>
    <rPh sb="9" eb="11">
      <t>イナイ</t>
    </rPh>
    <rPh sb="12" eb="14">
      <t>テイシュツ</t>
    </rPh>
    <phoneticPr fontId="2"/>
  </si>
  <si>
    <t>欄８：</t>
    <rPh sb="0" eb="1">
      <t>ラン</t>
    </rPh>
    <phoneticPr fontId="2"/>
  </si>
  <si>
    <t>実際に実験を行った期間を記入。</t>
    <rPh sb="0" eb="2">
      <t>ジッサイ</t>
    </rPh>
    <rPh sb="3" eb="5">
      <t>ジッケン</t>
    </rPh>
    <rPh sb="6" eb="7">
      <t>オコナ</t>
    </rPh>
    <rPh sb="9" eb="11">
      <t>キカン</t>
    </rPh>
    <rPh sb="12" eb="14">
      <t>キニュウ</t>
    </rPh>
    <phoneticPr fontId="2"/>
  </si>
  <si>
    <t>＜再申請について＞</t>
    <rPh sb="1" eb="2">
      <t>サイ</t>
    </rPh>
    <rPh sb="2" eb="4">
      <t>シンセイ</t>
    </rPh>
    <phoneticPr fontId="2"/>
  </si>
  <si>
    <t>　①申請書提出期限：</t>
    <rPh sb="2" eb="5">
      <t>シンセイショ</t>
    </rPh>
    <rPh sb="5" eb="7">
      <t>テイシュツ</t>
    </rPh>
    <rPh sb="7" eb="9">
      <t>キゲン</t>
    </rPh>
    <phoneticPr fontId="2"/>
  </si>
  <si>
    <t>　</t>
    <phoneticPr fontId="2"/>
  </si>
  <si>
    <t>　②申請書様式：</t>
    <rPh sb="2" eb="5">
      <t>シンセイショ</t>
    </rPh>
    <rPh sb="5" eb="7">
      <t>ヨウシキ</t>
    </rPh>
    <phoneticPr fontId="2"/>
  </si>
  <si>
    <t>承認実験期間終了日の３ヶ月前まで</t>
    <rPh sb="0" eb="2">
      <t>ショウニン</t>
    </rPh>
    <rPh sb="2" eb="4">
      <t>ジッケン</t>
    </rPh>
    <rPh sb="4" eb="6">
      <t>キカン</t>
    </rPh>
    <rPh sb="6" eb="8">
      <t>シュウリョウ</t>
    </rPh>
    <rPh sb="8" eb="9">
      <t>ビ</t>
    </rPh>
    <rPh sb="12" eb="13">
      <t>ゲツ</t>
    </rPh>
    <rPh sb="13" eb="14">
      <t>マエ</t>
    </rPh>
    <phoneticPr fontId="2"/>
  </si>
  <si>
    <t>欄１２：</t>
    <rPh sb="0" eb="1">
      <t>ラン</t>
    </rPh>
    <phoneticPr fontId="2"/>
  </si>
  <si>
    <t>※承認実験期間終了日までに再申請書が承認されない場合は、実験中の組換え体を保有することができなくなるため、提出期限を厳守すること。</t>
    <rPh sb="1" eb="3">
      <t>ショウニン</t>
    </rPh>
    <rPh sb="3" eb="5">
      <t>ジッケン</t>
    </rPh>
    <rPh sb="5" eb="7">
      <t>キカン</t>
    </rPh>
    <rPh sb="7" eb="9">
      <t>シュウリョウ</t>
    </rPh>
    <rPh sb="9" eb="10">
      <t>ビ</t>
    </rPh>
    <rPh sb="13" eb="16">
      <t>サイシンセイ</t>
    </rPh>
    <rPh sb="16" eb="17">
      <t>ショ</t>
    </rPh>
    <rPh sb="18" eb="20">
      <t>ショウニン</t>
    </rPh>
    <rPh sb="24" eb="26">
      <t>バアイ</t>
    </rPh>
    <rPh sb="28" eb="31">
      <t>ジッケンチュウ</t>
    </rPh>
    <rPh sb="32" eb="34">
      <t>クミカ</t>
    </rPh>
    <rPh sb="35" eb="36">
      <t>タイ</t>
    </rPh>
    <rPh sb="37" eb="39">
      <t>ホユウ</t>
    </rPh>
    <rPh sb="53" eb="55">
      <t>テイシュツ</t>
    </rPh>
    <rPh sb="55" eb="57">
      <t>キゲン</t>
    </rPh>
    <rPh sb="58" eb="60">
      <t>ゲンシュ</t>
    </rPh>
    <phoneticPr fontId="2"/>
  </si>
  <si>
    <t>　　http://web.tuat.ac.jp/~kitei/act/frame/frame110000172.htm</t>
    <phoneticPr fontId="2"/>
  </si>
  <si>
    <t>(3)</t>
    <phoneticPr fontId="2"/>
  </si>
  <si>
    <t>(6)</t>
    <phoneticPr fontId="2"/>
  </si>
  <si>
    <t xml:space="preserve">二種省令　第五条　一　ロ
</t>
    <phoneticPr fontId="2"/>
  </si>
  <si>
    <t>(7)</t>
    <phoneticPr fontId="2"/>
  </si>
  <si>
    <t xml:space="preserve">二種省令　第五条　一　ハ、二　ハ、三　ハ、四　ハ
</t>
    <rPh sb="13" eb="14">
      <t>ニ</t>
    </rPh>
    <rPh sb="17" eb="18">
      <t>サン</t>
    </rPh>
    <rPh sb="21" eb="22">
      <t>ヨン</t>
    </rPh>
    <phoneticPr fontId="2"/>
  </si>
  <si>
    <t>(8)</t>
    <phoneticPr fontId="2"/>
  </si>
  <si>
    <t xml:space="preserve">二種省令　第五条　一　ニ、二　ニ、三　ニ、四　ニ
</t>
    <rPh sb="13" eb="14">
      <t>ニ</t>
    </rPh>
    <rPh sb="17" eb="18">
      <t>サン</t>
    </rPh>
    <rPh sb="21" eb="22">
      <t>ヨン</t>
    </rPh>
    <phoneticPr fontId="2"/>
  </si>
  <si>
    <t>二種告示　別表第３（第４条関係）　1</t>
    <phoneticPr fontId="2"/>
  </si>
  <si>
    <t>二種告示　別表第３（第４条関係）　2</t>
    <phoneticPr fontId="2"/>
  </si>
  <si>
    <t>二種告示　別表第３（第４条関係）　3</t>
    <phoneticPr fontId="2"/>
  </si>
  <si>
    <t>麻疹ウイルス　</t>
    <phoneticPr fontId="2"/>
  </si>
  <si>
    <t>Human herpesvirus 5</t>
    <phoneticPr fontId="2"/>
  </si>
  <si>
    <t>欄９：</t>
    <rPh sb="0" eb="1">
      <t>ラン</t>
    </rPh>
    <phoneticPr fontId="2"/>
  </si>
  <si>
    <t>ウイルスの場合は、科名・(亜科名・)必要であれば属名を上の欄２に、ウイルス名を上の欄３に記入すること。</t>
    <rPh sb="27" eb="28">
      <t>ウエ</t>
    </rPh>
    <rPh sb="29" eb="30">
      <t>ラン</t>
    </rPh>
    <rPh sb="39" eb="40">
      <t>ウエ</t>
    </rPh>
    <rPh sb="41" eb="42">
      <t>ラン</t>
    </rPh>
    <phoneticPr fontId="2"/>
  </si>
  <si>
    <t>宿主に大腸菌やパン酵母が含まれる場合、EK1やSC1を付け加えておくと便利である。</t>
    <rPh sb="9" eb="11">
      <t>コウボ</t>
    </rPh>
    <phoneticPr fontId="2"/>
  </si>
  <si>
    <t>特定外来生物</t>
    <phoneticPr fontId="2"/>
  </si>
  <si>
    <t>事務局確認・記入欄　（P2、P2A、P2P、BSL2、ABSL2以上の実験室が含まれる場合のみ。）</t>
    <phoneticPr fontId="2"/>
  </si>
  <si>
    <t>本申請の承認には、以下の他の申請が別途必要です。提出後、併せて承認手続きをします。</t>
    <rPh sb="4" eb="6">
      <t>ショウニン</t>
    </rPh>
    <rPh sb="9" eb="11">
      <t>イカ</t>
    </rPh>
    <rPh sb="12" eb="13">
      <t>タ</t>
    </rPh>
    <rPh sb="14" eb="16">
      <t>シンセイ</t>
    </rPh>
    <rPh sb="17" eb="19">
      <t>ベット</t>
    </rPh>
    <rPh sb="19" eb="21">
      <t>ヒツヨウ</t>
    </rPh>
    <rPh sb="24" eb="27">
      <t>テイシュツゴ</t>
    </rPh>
    <rPh sb="28" eb="29">
      <t>アワ</t>
    </rPh>
    <rPh sb="31" eb="33">
      <t>ショウニン</t>
    </rPh>
    <rPh sb="33" eb="35">
      <t>テツヅ</t>
    </rPh>
    <phoneticPr fontId="2"/>
  </si>
  <si>
    <t>活性のある特定外来生物</t>
    <rPh sb="0" eb="2">
      <t>カッセイ</t>
    </rPh>
    <phoneticPr fontId="2"/>
  </si>
  <si>
    <t>病原性微生物実験室認定申請書</t>
  </si>
  <si>
    <t>その他（　　　　　　　　　　　　　　　　　　　）</t>
    <rPh sb="2" eb="3">
      <t>タ</t>
    </rPh>
    <phoneticPr fontId="2"/>
  </si>
  <si>
    <t>　・国立大学法人東京農工大学病原性微生物等安全管理規程</t>
    <phoneticPr fontId="2"/>
  </si>
  <si>
    <t>http://web.tuat.ac.jp/~kitei/act/actdata/110000172/current/FormEtc/bt1ft1notesub1t1.pdf</t>
  </si>
  <si>
    <t>http://web.tuat.ac.jp/~kitei/act/actdata/110000172/current/FormEtc/bt2ft1notesub1t1.pdf</t>
  </si>
  <si>
    <r>
      <t>既存の遺伝子組換え生物やゲノム編集生物</t>
    </r>
    <r>
      <rPr>
        <b/>
        <u/>
        <sz val="11"/>
        <color rgb="FFFF0000"/>
        <rFont val="ＭＳ Ｐゴシック"/>
        <family val="3"/>
        <charset val="128"/>
      </rPr>
      <t>のみ</t>
    </r>
    <r>
      <rPr>
        <sz val="11"/>
        <rFont val="ＭＳ Ｐゴシック"/>
        <family val="3"/>
        <charset val="128"/>
      </rPr>
      <t xml:space="preserve">を使用する
</t>
    </r>
    <phoneticPr fontId="2"/>
  </si>
  <si>
    <t>(1)</t>
    <phoneticPr fontId="2"/>
  </si>
  <si>
    <t>欄３　(1)：</t>
    <rPh sb="0" eb="1">
      <t>ラン</t>
    </rPh>
    <phoneticPr fontId="2"/>
  </si>
  <si>
    <t>入手予定遺伝子組換え体に関する情報資料を添付済</t>
    <rPh sb="0" eb="2">
      <t>ニュウシュ</t>
    </rPh>
    <rPh sb="2" eb="4">
      <t>ヨテイ</t>
    </rPh>
    <rPh sb="4" eb="7">
      <t>イデンシ</t>
    </rPh>
    <rPh sb="7" eb="9">
      <t>クミカ</t>
    </rPh>
    <rPh sb="10" eb="11">
      <t>タイ</t>
    </rPh>
    <rPh sb="12" eb="13">
      <t>カン</t>
    </rPh>
    <rPh sb="15" eb="17">
      <t>ジョウホウ</t>
    </rPh>
    <rPh sb="17" eb="19">
      <t>シリョウ</t>
    </rPh>
    <rPh sb="20" eb="22">
      <t>テンプ</t>
    </rPh>
    <rPh sb="22" eb="23">
      <t>ズミ</t>
    </rPh>
    <phoneticPr fontId="2"/>
  </si>
  <si>
    <t>本学で承認済みである</t>
    <phoneticPr fontId="2"/>
  </si>
  <si>
    <t>外部から新たに入手する</t>
    <phoneticPr fontId="2"/>
  </si>
  <si>
    <t>上記の不活化されたものを使用する。あるいは上記のものを使用しない。</t>
    <rPh sb="12" eb="14">
      <t>シヨウ</t>
    </rPh>
    <phoneticPr fontId="2"/>
  </si>
  <si>
    <t>（ただし、(6)は該当する場合のみ）</t>
    <rPh sb="9" eb="11">
      <t>ガイトウ</t>
    </rPh>
    <rPh sb="13" eb="15">
      <t>バアイ</t>
    </rPh>
    <phoneticPr fontId="2"/>
  </si>
  <si>
    <t>欄２(6)：</t>
    <rPh sb="0" eb="1">
      <t>ラン</t>
    </rPh>
    <phoneticPr fontId="2"/>
  </si>
  <si>
    <t>欄４(14)：</t>
    <rPh sb="0" eb="1">
      <t>ラン</t>
    </rPh>
    <phoneticPr fontId="2"/>
  </si>
  <si>
    <t>(19)</t>
  </si>
  <si>
    <t>欄５：</t>
    <rPh sb="0" eb="1">
      <t>ラン</t>
    </rPh>
    <phoneticPr fontId="2"/>
  </si>
  <si>
    <t>事務局確認・記入欄　（P2、P2A、P2P、BSL2、ABSL2以上の実験室が含まれる場合のみ。）</t>
    <phoneticPr fontId="2"/>
  </si>
  <si>
    <t>東京農工大学病原性微生物等安全管理規程　↓</t>
    <phoneticPr fontId="2"/>
  </si>
  <si>
    <t>□</t>
    <phoneticPr fontId="2"/>
  </si>
  <si>
    <t>　　http://web.tuat.ac.jp/~kitei/act/frame/frame110000172.htm</t>
    <phoneticPr fontId="2"/>
  </si>
  <si>
    <t>４、</t>
    <phoneticPr fontId="2"/>
  </si>
  <si>
    <t>P1A</t>
    <phoneticPr fontId="2"/>
  </si>
  <si>
    <t>P2レベルの措置に加えて</t>
    <phoneticPr fontId="2"/>
  </si>
  <si>
    <t>P3レベルの措置に加えて</t>
    <phoneticPr fontId="2"/>
  </si>
  <si>
    <t>P3P</t>
    <phoneticPr fontId="2"/>
  </si>
  <si>
    <t>P2P又はP3P実験室として登録されている。</t>
    <phoneticPr fontId="2"/>
  </si>
  <si>
    <t>P1</t>
    <phoneticPr fontId="2"/>
  </si>
  <si>
    <t>(1)</t>
    <phoneticPr fontId="2"/>
  </si>
  <si>
    <t>(2)</t>
    <phoneticPr fontId="2"/>
  </si>
  <si>
    <t>P2</t>
    <phoneticPr fontId="2"/>
  </si>
  <si>
    <t>※「遺伝子組換え実験に当たって執るべき拡散防止措置の区分の早見表【PDF】」</t>
    <phoneticPr fontId="2"/>
  </si>
  <si>
    <t>P3</t>
    <phoneticPr fontId="2"/>
  </si>
  <si>
    <t>エアロゾルを発生する実験作業には遠心分離、乳鉢による磨砕、ブレンダーによる磨砕、機械による強力な振盪または混合、超音波破砕、周囲の気圧と内部の気圧の異なる感染性試料容器の開封、動物の鼻腔内接種、動物や受精卵からの感染性組織の回収などが含まれる。</t>
    <phoneticPr fontId="2"/>
  </si>
  <si>
    <t>３、</t>
    <phoneticPr fontId="2"/>
  </si>
  <si>
    <t>LSC</t>
    <phoneticPr fontId="2"/>
  </si>
  <si>
    <t>(11)</t>
    <phoneticPr fontId="2"/>
  </si>
  <si>
    <t>LS1</t>
    <phoneticPr fontId="2"/>
  </si>
  <si>
    <t>LS2</t>
    <phoneticPr fontId="2"/>
  </si>
  <si>
    <t>(13)</t>
    <phoneticPr fontId="2"/>
  </si>
  <si>
    <r>
      <t>逃亡防止及び糞尿等を回収する設備がある。</t>
    </r>
    <r>
      <rPr>
        <sz val="10"/>
        <color rgb="FFFF0000"/>
        <rFont val="ＭＳ Ｐゴシック"/>
        <family val="3"/>
        <charset val="128"/>
      </rPr>
      <t/>
    </r>
    <phoneticPr fontId="2"/>
  </si>
  <si>
    <t>P3A</t>
    <phoneticPr fontId="2"/>
  </si>
  <si>
    <t>P2A又はP3A実験室として登録されている。</t>
    <phoneticPr fontId="2"/>
  </si>
  <si>
    <t>５、</t>
    <phoneticPr fontId="2"/>
  </si>
  <si>
    <t>P1P</t>
    <phoneticPr fontId="2"/>
  </si>
  <si>
    <t>P1レベルの措置に加えて</t>
    <phoneticPr fontId="2"/>
  </si>
  <si>
    <t>(18)</t>
    <phoneticPr fontId="2"/>
  </si>
  <si>
    <t>独立した建造物を閉鎖型温室等として使用するもので、「特定網室」として登録されている。</t>
    <phoneticPr fontId="2"/>
  </si>
  <si>
    <t>(1)</t>
    <phoneticPr fontId="2"/>
  </si>
  <si>
    <t>(4)</t>
    <phoneticPr fontId="2"/>
  </si>
  <si>
    <t>(5)</t>
    <phoneticPr fontId="2"/>
  </si>
  <si>
    <t>□</t>
    <phoneticPr fontId="2"/>
  </si>
  <si>
    <t>(14)</t>
    <phoneticPr fontId="2"/>
  </si>
  <si>
    <t>プラスミド</t>
    <phoneticPr fontId="2"/>
  </si>
  <si>
    <t>（名称）</t>
    <phoneticPr fontId="2"/>
  </si>
  <si>
    <t>ウイルス</t>
    <phoneticPr fontId="2"/>
  </si>
  <si>
    <t>https://www.env.go.jp/nature/intro/2outline/files/siteisyu_list.pdf　</t>
    <phoneticPr fontId="2"/>
  </si>
  <si>
    <t>http://web.tuat.ac.jp/~kitei/act/frame/frame110000173.htm　</t>
    <phoneticPr fontId="2"/>
  </si>
  <si>
    <t>※宿主が特定外来生物の場合は、右欄の外来生物飼養等申請状況についても記入すること→</t>
    <rPh sb="1" eb="3">
      <t>シュクシュ</t>
    </rPh>
    <rPh sb="4" eb="6">
      <t>トクテイ</t>
    </rPh>
    <rPh sb="6" eb="8">
      <t>ガイライ</t>
    </rPh>
    <rPh sb="8" eb="10">
      <t>セイブツ</t>
    </rPh>
    <rPh sb="11" eb="13">
      <t>バアイ</t>
    </rPh>
    <rPh sb="15" eb="16">
      <t>ミギ</t>
    </rPh>
    <rPh sb="16" eb="17">
      <t>ラン</t>
    </rPh>
    <rPh sb="18" eb="20">
      <t>ガイライ</t>
    </rPh>
    <rPh sb="20" eb="22">
      <t>セイブツ</t>
    </rPh>
    <rPh sb="22" eb="24">
      <t>シヨウ</t>
    </rPh>
    <rPh sb="24" eb="25">
      <t>トウ</t>
    </rPh>
    <rPh sb="25" eb="27">
      <t>シンセイ</t>
    </rPh>
    <rPh sb="27" eb="29">
      <t>ジョウキョウ</t>
    </rPh>
    <rPh sb="34" eb="36">
      <t>キニュウ</t>
    </rPh>
    <phoneticPr fontId="2"/>
  </si>
  <si>
    <t>※宿主がBSL(ABSL)2以上の微生物等の場合は、右欄の病原性微生物等使用申請状況についても記入すること→</t>
    <rPh sb="1" eb="3">
      <t>シュクシュ</t>
    </rPh>
    <rPh sb="14" eb="16">
      <t>イジョウ</t>
    </rPh>
    <rPh sb="17" eb="20">
      <t>ビセイブツ</t>
    </rPh>
    <rPh sb="20" eb="21">
      <t>トウ</t>
    </rPh>
    <rPh sb="22" eb="24">
      <t>バアイ</t>
    </rPh>
    <rPh sb="26" eb="27">
      <t>ミギ</t>
    </rPh>
    <rPh sb="27" eb="28">
      <t>ラン</t>
    </rPh>
    <rPh sb="29" eb="32">
      <t>ビョウゲンセイ</t>
    </rPh>
    <rPh sb="32" eb="35">
      <t>ビセイブツ</t>
    </rPh>
    <rPh sb="35" eb="36">
      <t>トウ</t>
    </rPh>
    <rPh sb="36" eb="38">
      <t>シヨウ</t>
    </rPh>
    <rPh sb="38" eb="40">
      <t>シンセイ</t>
    </rPh>
    <rPh sb="40" eb="42">
      <t>ジョウキョウ</t>
    </rPh>
    <rPh sb="47" eb="49">
      <t>キニュウ</t>
    </rPh>
    <phoneticPr fontId="2"/>
  </si>
  <si>
    <t>http://web.tuat.ac.jp/~kitei/act/frame/frame110000172.htm</t>
  </si>
  <si>
    <t>http://web.tuat.ac.jp/~kitei/act/frame/frame110000173.htm</t>
  </si>
  <si>
    <t>入手予定遺伝子組換え体に関する情報資料</t>
    <rPh sb="0" eb="2">
      <t>ニュウシュ</t>
    </rPh>
    <rPh sb="2" eb="4">
      <t>ヨテイ</t>
    </rPh>
    <rPh sb="4" eb="7">
      <t>イデンシ</t>
    </rPh>
    <rPh sb="7" eb="9">
      <t>クミカ</t>
    </rPh>
    <rPh sb="10" eb="11">
      <t>タイ</t>
    </rPh>
    <rPh sb="12" eb="13">
      <t>カン</t>
    </rPh>
    <rPh sb="15" eb="17">
      <t>ジョウホウ</t>
    </rPh>
    <rPh sb="17" eb="19">
      <t>シリョウ</t>
    </rPh>
    <phoneticPr fontId="2"/>
  </si>
  <si>
    <t>供与核酸を新規に単離する場合には「B 供与核酸・新規単離用」に、既存の核酸を利用する場合には「B 供与核酸・既存用」に、また両者がある場合にはそれぞれ別々に記入すること。</t>
    <rPh sb="0" eb="2">
      <t>キョウヨ</t>
    </rPh>
    <rPh sb="2" eb="4">
      <t>カクサン</t>
    </rPh>
    <rPh sb="5" eb="7">
      <t>シンキ</t>
    </rPh>
    <rPh sb="8" eb="10">
      <t>タンリ</t>
    </rPh>
    <rPh sb="12" eb="14">
      <t>バアイ</t>
    </rPh>
    <rPh sb="19" eb="21">
      <t>キョウヨ</t>
    </rPh>
    <rPh sb="21" eb="23">
      <t>カクサン</t>
    </rPh>
    <rPh sb="24" eb="26">
      <t>シンキ</t>
    </rPh>
    <rPh sb="26" eb="28">
      <t>タンリ</t>
    </rPh>
    <rPh sb="28" eb="29">
      <t>ヨウ</t>
    </rPh>
    <rPh sb="32" eb="34">
      <t>キソン</t>
    </rPh>
    <rPh sb="35" eb="37">
      <t>カクサン</t>
    </rPh>
    <rPh sb="38" eb="40">
      <t>リヨウ</t>
    </rPh>
    <rPh sb="42" eb="44">
      <t>バアイ</t>
    </rPh>
    <rPh sb="49" eb="51">
      <t>キョウヨ</t>
    </rPh>
    <rPh sb="51" eb="53">
      <t>カクサン</t>
    </rPh>
    <rPh sb="54" eb="56">
      <t>キソン</t>
    </rPh>
    <rPh sb="56" eb="57">
      <t>ヨウ</t>
    </rPh>
    <rPh sb="62" eb="64">
      <t>リョウシャ</t>
    </rPh>
    <rPh sb="67" eb="69">
      <t>バアイ</t>
    </rPh>
    <rPh sb="75" eb="77">
      <t>ベツベツ</t>
    </rPh>
    <rPh sb="78" eb="80">
      <t>キニュウ</t>
    </rPh>
    <phoneticPr fontId="2"/>
  </si>
  <si>
    <t>(事務局記入)</t>
    <rPh sb="1" eb="4">
      <t>ジムキョク</t>
    </rPh>
    <rPh sb="4" eb="6">
      <t>キニュウ</t>
    </rPh>
    <phoneticPr fontId="2"/>
  </si>
  <si>
    <t>受付日</t>
    <rPh sb="0" eb="3">
      <t>ウケツケビ</t>
    </rPh>
    <phoneticPr fontId="2"/>
  </si>
  <si>
    <t>受付番号</t>
    <rPh sb="0" eb="2">
      <t>ウケツケ</t>
    </rPh>
    <rPh sb="2" eb="4">
      <t>バンゴウ</t>
    </rPh>
    <phoneticPr fontId="2"/>
  </si>
  <si>
    <t>遺伝子組換え生物等使用</t>
    <rPh sb="0" eb="3">
      <t>イデンシ</t>
    </rPh>
    <rPh sb="3" eb="5">
      <t>クミカ</t>
    </rPh>
    <rPh sb="6" eb="8">
      <t>セイブツ</t>
    </rPh>
    <rPh sb="8" eb="9">
      <t>トウ</t>
    </rPh>
    <rPh sb="9" eb="11">
      <t>シヨウ</t>
    </rPh>
    <phoneticPr fontId="2"/>
  </si>
  <si>
    <t xml:space="preserve">（遺伝子名や配列と由来する生物名、由来する生物が無い場合は「なし」とする）
</t>
    <rPh sb="6" eb="8">
      <t>ハイレツ</t>
    </rPh>
    <rPh sb="9" eb="11">
      <t>ユライ</t>
    </rPh>
    <rPh sb="13" eb="16">
      <t>セイブツメイ</t>
    </rPh>
    <rPh sb="17" eb="19">
      <t>ユライ</t>
    </rPh>
    <rPh sb="21" eb="23">
      <t>セイブツ</t>
    </rPh>
    <rPh sb="24" eb="25">
      <t>ナ</t>
    </rPh>
    <rPh sb="26" eb="28">
      <t>バアイ</t>
    </rPh>
    <phoneticPr fontId="2"/>
  </si>
  <si>
    <t>（遺伝子名と由来する生物名）</t>
    <rPh sb="1" eb="4">
      <t>イデンシ</t>
    </rPh>
    <rPh sb="4" eb="5">
      <t>メイ</t>
    </rPh>
    <rPh sb="6" eb="8">
      <t>ユライ</t>
    </rPh>
    <rPh sb="10" eb="13">
      <t>セイブツメイ</t>
    </rPh>
    <phoneticPr fontId="2"/>
  </si>
  <si>
    <t xml:space="preserve">（遺伝子名と由来する生物名と薬剤名）
</t>
    <rPh sb="1" eb="4">
      <t>イデンシ</t>
    </rPh>
    <rPh sb="4" eb="5">
      <t>ナ</t>
    </rPh>
    <rPh sb="6" eb="8">
      <t>ユライ</t>
    </rPh>
    <rPh sb="10" eb="13">
      <t>セイブツメイ</t>
    </rPh>
    <rPh sb="14" eb="17">
      <t>ヤクザイメイ</t>
    </rPh>
    <phoneticPr fontId="2"/>
  </si>
  <si>
    <t>CaMV 35s promoter, terminator</t>
    <phoneticPr fontId="2"/>
  </si>
  <si>
    <t>HSV promoter, terminator</t>
    <phoneticPr fontId="2"/>
  </si>
  <si>
    <t>HA tag, Influenza virus</t>
    <phoneticPr fontId="2"/>
  </si>
  <si>
    <t>FLAG tag, なし</t>
    <phoneticPr fontId="2"/>
  </si>
  <si>
    <t>His tag, なし</t>
    <phoneticPr fontId="2"/>
  </si>
  <si>
    <t>EK1</t>
    <phoneticPr fontId="2"/>
  </si>
  <si>
    <t>SC1</t>
    <phoneticPr fontId="2"/>
  </si>
  <si>
    <t>BS1</t>
    <phoneticPr fontId="2"/>
  </si>
  <si>
    <t>(17)</t>
    <phoneticPr fontId="2"/>
  </si>
  <si>
    <t>なし</t>
    <phoneticPr fontId="2"/>
  </si>
  <si>
    <t>S. pombe</t>
    <phoneticPr fontId="2"/>
  </si>
  <si>
    <t>Pichia pastoris</t>
    <phoneticPr fontId="2"/>
  </si>
  <si>
    <t>一つでも既存のものを使用する場合、以下を記入。</t>
    <rPh sb="0" eb="1">
      <t>ヒト</t>
    </rPh>
    <rPh sb="4" eb="6">
      <t>キソン</t>
    </rPh>
    <rPh sb="10" eb="12">
      <t>シヨウ</t>
    </rPh>
    <rPh sb="14" eb="16">
      <t>バアイ</t>
    </rPh>
    <rPh sb="17" eb="19">
      <t>イカ</t>
    </rPh>
    <rPh sb="20" eb="22">
      <t>キニュウ</t>
    </rPh>
    <phoneticPr fontId="2"/>
  </si>
  <si>
    <t xml:space="preserve">遺伝子組換え生物等を不活化しない場合は、実験の再申請を行い、
再申請書の承認日、および承認番号を記入すること。
実験期間終了日までに、再申請書の学長承認を受けなければならない。
申請書提出から学長承認まで、通常、１～３カ月を要する。
そのため、次の要領で再度申請書を提出すること。
</t>
    <rPh sb="0" eb="2">
      <t>イデン</t>
    </rPh>
    <rPh sb="2" eb="3">
      <t>シ</t>
    </rPh>
    <rPh sb="3" eb="5">
      <t>クミカ</t>
    </rPh>
    <rPh sb="6" eb="8">
      <t>セイブツ</t>
    </rPh>
    <rPh sb="8" eb="9">
      <t>トウ</t>
    </rPh>
    <rPh sb="10" eb="12">
      <t>フカツ</t>
    </rPh>
    <rPh sb="12" eb="13">
      <t>カ</t>
    </rPh>
    <rPh sb="16" eb="18">
      <t>バアイ</t>
    </rPh>
    <rPh sb="20" eb="22">
      <t>ジッケン</t>
    </rPh>
    <rPh sb="23" eb="24">
      <t>サイ</t>
    </rPh>
    <rPh sb="24" eb="26">
      <t>シンセイ</t>
    </rPh>
    <rPh sb="27" eb="28">
      <t>オコナ</t>
    </rPh>
    <rPh sb="56" eb="58">
      <t>ジッケン</t>
    </rPh>
    <rPh sb="58" eb="60">
      <t>キカン</t>
    </rPh>
    <rPh sb="60" eb="62">
      <t>シュウリョウ</t>
    </rPh>
    <rPh sb="62" eb="63">
      <t>ビ</t>
    </rPh>
    <rPh sb="67" eb="70">
      <t>サイシンセイ</t>
    </rPh>
    <rPh sb="70" eb="71">
      <t>ショ</t>
    </rPh>
    <rPh sb="72" eb="74">
      <t>ガクチョウ</t>
    </rPh>
    <rPh sb="74" eb="76">
      <t>ショウニン</t>
    </rPh>
    <rPh sb="77" eb="78">
      <t>ウ</t>
    </rPh>
    <rPh sb="89" eb="92">
      <t>シンセイショ</t>
    </rPh>
    <rPh sb="92" eb="94">
      <t>テイシュツ</t>
    </rPh>
    <rPh sb="96" eb="98">
      <t>ガクチョウ</t>
    </rPh>
    <rPh sb="98" eb="100">
      <t>ショウニン</t>
    </rPh>
    <rPh sb="103" eb="105">
      <t>ツウジョウ</t>
    </rPh>
    <rPh sb="110" eb="111">
      <t>ゲツ</t>
    </rPh>
    <rPh sb="112" eb="113">
      <t>ヨウ</t>
    </rPh>
    <rPh sb="122" eb="123">
      <t>ツギ</t>
    </rPh>
    <rPh sb="124" eb="126">
      <t>ヨウリョウ</t>
    </rPh>
    <rPh sb="127" eb="129">
      <t>サイド</t>
    </rPh>
    <phoneticPr fontId="2"/>
  </si>
  <si>
    <t>本欄■の場合、右の「（選択）」セルのプルダウンメニューから適切な項目を選択すること。</t>
    <rPh sb="0" eb="2">
      <t>ホンラン</t>
    </rPh>
    <rPh sb="4" eb="6">
      <t>バアイ</t>
    </rPh>
    <rPh sb="7" eb="8">
      <t>ミギ</t>
    </rPh>
    <rPh sb="11" eb="13">
      <t>センタク</t>
    </rPh>
    <rPh sb="29" eb="31">
      <t>テキセツ</t>
    </rPh>
    <rPh sb="32" eb="34">
      <t>コウモク</t>
    </rPh>
    <rPh sb="35" eb="37">
      <t>センタク</t>
    </rPh>
    <phoneticPr fontId="2"/>
  </si>
  <si>
    <t>&lt;本シートの注意事項&gt;</t>
    <rPh sb="1" eb="2">
      <t>ホン</t>
    </rPh>
    <rPh sb="6" eb="8">
      <t>チュウイ</t>
    </rPh>
    <rPh sb="8" eb="10">
      <t>ジコウ</t>
    </rPh>
    <phoneticPr fontId="2"/>
  </si>
  <si>
    <t>●使用予定実験室のうち、P2、P2A、P2P以上の全て実験室について、事務局が全項目を記入する。</t>
    <rPh sb="1" eb="3">
      <t>シヨウ</t>
    </rPh>
    <rPh sb="3" eb="5">
      <t>ヨテイ</t>
    </rPh>
    <rPh sb="5" eb="8">
      <t>ジッケンシツ</t>
    </rPh>
    <rPh sb="25" eb="26">
      <t>スベ</t>
    </rPh>
    <rPh sb="35" eb="38">
      <t>ジムキョク</t>
    </rPh>
    <rPh sb="39" eb="42">
      <t>ゼンコウモク</t>
    </rPh>
    <rPh sb="43" eb="45">
      <t>キニュウ</t>
    </rPh>
    <phoneticPr fontId="2"/>
  </si>
  <si>
    <t>●「承認日」欄；　実験室登録申請を同時に行う場合は、「申請中」と記入する。</t>
    <rPh sb="2" eb="4">
      <t>ショウニン</t>
    </rPh>
    <rPh sb="4" eb="5">
      <t>ビ</t>
    </rPh>
    <rPh sb="6" eb="7">
      <t>ラン</t>
    </rPh>
    <rPh sb="9" eb="12">
      <t>ジッケンシツ</t>
    </rPh>
    <rPh sb="12" eb="14">
      <t>トウロク</t>
    </rPh>
    <rPh sb="14" eb="16">
      <t>シンセイ</t>
    </rPh>
    <rPh sb="17" eb="19">
      <t>ドウジ</t>
    </rPh>
    <rPh sb="20" eb="21">
      <t>オコナ</t>
    </rPh>
    <rPh sb="22" eb="24">
      <t>バアイ</t>
    </rPh>
    <rPh sb="27" eb="29">
      <t>シンセイ</t>
    </rPh>
    <rPh sb="29" eb="30">
      <t>チュウ</t>
    </rPh>
    <rPh sb="32" eb="34">
      <t>キニュウ</t>
    </rPh>
    <phoneticPr fontId="2"/>
  </si>
  <si>
    <t>●異なるBSL(ABSL)の部屋が混在している場合には、組換え生物の使用や移動についても申請者に主任者は問い合わせ、必要であればクロスコンタミネーション防止措置についての誓約書をとること。</t>
    <rPh sb="1" eb="2">
      <t>コト</t>
    </rPh>
    <rPh sb="14" eb="16">
      <t>ヘヤ</t>
    </rPh>
    <rPh sb="17" eb="19">
      <t>コンザイ</t>
    </rPh>
    <rPh sb="23" eb="25">
      <t>バアイ</t>
    </rPh>
    <rPh sb="28" eb="30">
      <t>クミカ</t>
    </rPh>
    <rPh sb="31" eb="33">
      <t>セイブツ</t>
    </rPh>
    <rPh sb="34" eb="36">
      <t>シヨウ</t>
    </rPh>
    <rPh sb="37" eb="39">
      <t>イドウ</t>
    </rPh>
    <rPh sb="44" eb="47">
      <t>シンセイシャ</t>
    </rPh>
    <rPh sb="48" eb="51">
      <t>シュニンシャ</t>
    </rPh>
    <rPh sb="52" eb="53">
      <t>ト</t>
    </rPh>
    <rPh sb="54" eb="55">
      <t>ア</t>
    </rPh>
    <rPh sb="58" eb="60">
      <t>ヒツヨウ</t>
    </rPh>
    <rPh sb="85" eb="88">
      <t>セイヤクショ</t>
    </rPh>
    <phoneticPr fontId="2"/>
  </si>
  <si>
    <t>●使用予定実験室のうち、P2、P2A、P2P、BSL2、ABSL2以上の全て実験室について、事務局が全項目を記入する。</t>
    <rPh sb="1" eb="3">
      <t>シヨウ</t>
    </rPh>
    <rPh sb="3" eb="5">
      <t>ヨテイ</t>
    </rPh>
    <rPh sb="5" eb="8">
      <t>ジッケンシツ</t>
    </rPh>
    <rPh sb="36" eb="37">
      <t>スベ</t>
    </rPh>
    <rPh sb="46" eb="49">
      <t>ジムキョク</t>
    </rPh>
    <rPh sb="50" eb="53">
      <t>ゼンコウモク</t>
    </rPh>
    <rPh sb="54" eb="56">
      <t>キニュウ</t>
    </rPh>
    <phoneticPr fontId="2"/>
  </si>
  <si>
    <t>●水色セル部分は、クラス２由来のものである。</t>
    <rPh sb="1" eb="3">
      <t>ミズイロ</t>
    </rPh>
    <rPh sb="5" eb="7">
      <t>ブブン</t>
    </rPh>
    <rPh sb="13" eb="15">
      <t>ユライ</t>
    </rPh>
    <phoneticPr fontId="2"/>
  </si>
  <si>
    <t>参考資料：実験室バイオセーフティ指針　WHO第３版 P. 15 「基本的なバイオセーフティ機器」</t>
    <phoneticPr fontId="2"/>
  </si>
  <si>
    <t>必要な全ての病原性微生物使用承認と病原性微生物実験室認定が得られているか、同時申請中である。</t>
    <rPh sb="0" eb="2">
      <t>ヒツヨウ</t>
    </rPh>
    <rPh sb="3" eb="4">
      <t>スベ</t>
    </rPh>
    <rPh sb="29" eb="30">
      <t>エ</t>
    </rPh>
    <rPh sb="37" eb="39">
      <t>ドウジ</t>
    </rPh>
    <rPh sb="39" eb="41">
      <t>シンセイ</t>
    </rPh>
    <rPh sb="41" eb="42">
      <t>チュウ</t>
    </rPh>
    <phoneticPr fontId="2"/>
  </si>
  <si>
    <t>東京農工大学病原性微生物等安全管理規程 別表１および２に従い、該当する□を■にする。</t>
    <rPh sb="0" eb="2">
      <t>トウキョウ</t>
    </rPh>
    <rPh sb="2" eb="4">
      <t>ノウコウ</t>
    </rPh>
    <rPh sb="4" eb="6">
      <t>ダイガク</t>
    </rPh>
    <rPh sb="20" eb="22">
      <t>ベッピョウ</t>
    </rPh>
    <rPh sb="28" eb="29">
      <t>シタガ</t>
    </rPh>
    <phoneticPr fontId="2"/>
  </si>
  <si>
    <t>（ただし</t>
    <phoneticPr fontId="2"/>
  </si>
  <si>
    <t>に限る）</t>
    <rPh sb="1" eb="2">
      <t>カギ</t>
    </rPh>
    <phoneticPr fontId="2"/>
  </si>
  <si>
    <r>
      <rPr>
        <sz val="11"/>
        <rFont val="ＭＳ Ｐゴシック"/>
        <family val="3"/>
        <charset val="128"/>
      </rPr>
      <t>遺伝子新規導入の有無</t>
    </r>
    <rPh sb="8" eb="10">
      <t>ウム</t>
    </rPh>
    <phoneticPr fontId="2"/>
  </si>
  <si>
    <t>同時申請(番号　&lt;事務局記入&gt;)</t>
    <rPh sb="0" eb="2">
      <t>ドウジ</t>
    </rPh>
    <rPh sb="2" eb="4">
      <t>シンセイ</t>
    </rPh>
    <rPh sb="5" eb="7">
      <t>バンゴウ</t>
    </rPh>
    <rPh sb="9" eb="12">
      <t>ジムキョク</t>
    </rPh>
    <rPh sb="12" eb="14">
      <t>キニュウ</t>
    </rPh>
    <phoneticPr fontId="2"/>
  </si>
  <si>
    <t>承認済（番号　 &lt;申請者記入&gt;  ）</t>
    <rPh sb="0" eb="2">
      <t>ショウニン</t>
    </rPh>
    <rPh sb="2" eb="3">
      <t>ズ</t>
    </rPh>
    <rPh sb="4" eb="6">
      <t>バンゴウ</t>
    </rPh>
    <rPh sb="9" eb="12">
      <t>シンセイシャ</t>
    </rPh>
    <rPh sb="12" eb="14">
      <t>キニュウ</t>
    </rPh>
    <phoneticPr fontId="2"/>
  </si>
  <si>
    <r>
      <t>本遺伝子組換え実験の承認期限</t>
    </r>
    <r>
      <rPr>
        <sz val="11"/>
        <rFont val="ＭＳ Ｐゴシック"/>
        <family val="3"/>
        <charset val="128"/>
      </rPr>
      <t>　　（事務局記入）</t>
    </r>
    <rPh sb="0" eb="1">
      <t>ホン</t>
    </rPh>
    <rPh sb="1" eb="4">
      <t>イデンシ</t>
    </rPh>
    <rPh sb="4" eb="6">
      <t>クミカ</t>
    </rPh>
    <rPh sb="7" eb="9">
      <t>ジッケン</t>
    </rPh>
    <rPh sb="10" eb="12">
      <t>ショウニン</t>
    </rPh>
    <rPh sb="12" eb="14">
      <t>キゲン</t>
    </rPh>
    <rPh sb="17" eb="20">
      <t>ジムキョク</t>
    </rPh>
    <rPh sb="20" eb="22">
      <t>キニュウ</t>
    </rPh>
    <phoneticPr fontId="2"/>
  </si>
  <si>
    <t>実験期間は承認日から5年以内とする（期間途中でも終了報告書を提出してよい）。
ただし、既存の遺伝子組換え生物等、病原性微生物等、および特定外来生物を使用する場合は、それらの承認期間との兼ね合いにより、５年以内より短くなる場合がある。</t>
    <phoneticPr fontId="2"/>
  </si>
  <si>
    <r>
      <t xml:space="preserve">機関実験 </t>
    </r>
    <r>
      <rPr>
        <sz val="11"/>
        <rFont val="ＭＳ Ｐゴシック"/>
        <family val="3"/>
        <charset val="128"/>
      </rPr>
      <t>（遺伝子導入を伴うゲノム編集、セルフクローニング、ナチュラルオカレンスを含む）</t>
    </r>
    <phoneticPr fontId="2"/>
  </si>
  <si>
    <r>
      <t>に相当します（○は一つのみ）。拡散防止措置は以下が適当と判断されます。　</t>
    </r>
    <r>
      <rPr>
        <sz val="11"/>
        <rFont val="ＭＳ Ｐゴシック"/>
        <family val="3"/>
        <charset val="128"/>
      </rPr>
      <t>（1）</t>
    </r>
    <phoneticPr fontId="2"/>
  </si>
  <si>
    <r>
      <t>　　（同じ行の複数○は不可、異なる行に○つけは可）　</t>
    </r>
    <r>
      <rPr>
        <sz val="11"/>
        <rFont val="ＭＳ Ｐゴシック"/>
        <family val="3"/>
        <charset val="128"/>
      </rPr>
      <t>（2）</t>
    </r>
    <rPh sb="3" eb="4">
      <t>オナ</t>
    </rPh>
    <rPh sb="5" eb="6">
      <t>ギョウ</t>
    </rPh>
    <rPh sb="7" eb="9">
      <t>フクスウ</t>
    </rPh>
    <rPh sb="11" eb="13">
      <t>フカ</t>
    </rPh>
    <rPh sb="23" eb="24">
      <t>カ</t>
    </rPh>
    <phoneticPr fontId="2"/>
  </si>
  <si>
    <r>
      <t>◆以下、判断基準のチェック事項（該当する□を■にする</t>
    </r>
    <r>
      <rPr>
        <sz val="11"/>
        <rFont val="ＭＳ Ｐゴシック"/>
        <family val="3"/>
        <charset val="128"/>
      </rPr>
      <t>）　（4）</t>
    </r>
    <rPh sb="16" eb="18">
      <t>ガイトウ</t>
    </rPh>
    <phoneticPr fontId="2"/>
  </si>
  <si>
    <t>遺伝子組換え生物等使用【実験室・実験従事者変更】申請書</t>
    <phoneticPr fontId="2"/>
  </si>
  <si>
    <r>
      <t>□を■にする</t>
    </r>
    <r>
      <rPr>
        <sz val="11"/>
        <rFont val="ＭＳ Ｐゴシック"/>
        <family val="3"/>
        <charset val="128"/>
      </rPr>
      <t>。</t>
    </r>
    <phoneticPr fontId="2"/>
  </si>
  <si>
    <t>C. 「宿主」の学名を下に記入する
（拡散防止措置が同じ複数の申請は１件にまとめて列記してよい）</t>
    <rPh sb="4" eb="6">
      <t>シュクシュ</t>
    </rPh>
    <rPh sb="8" eb="10">
      <t>ガクメイ</t>
    </rPh>
    <rPh sb="11" eb="12">
      <t>ゲダン</t>
    </rPh>
    <rPh sb="13" eb="15">
      <t>キニュウ</t>
    </rPh>
    <phoneticPr fontId="2"/>
  </si>
  <si>
    <t>和名がない微生物や動植物等に関しては記入しなくてよい。</t>
    <rPh sb="0" eb="2">
      <t>ワメイ</t>
    </rPh>
    <rPh sb="9" eb="12">
      <t>ドウショクブツ</t>
    </rPh>
    <rPh sb="14" eb="15">
      <t>カン</t>
    </rPh>
    <rPh sb="18" eb="20">
      <t>キニュウ</t>
    </rPh>
    <phoneticPr fontId="2"/>
  </si>
  <si>
    <t>● ウイルス名は種小名のところに記入し、ウイルスの属する科、亜科または属を属名のところに記入する（必須。二種告示にはウイルス名と属名と科名が混在しているため）。
● クラスが同じであれば、同じ属の異なる種小名を列記してよい。</t>
    <rPh sb="35" eb="36">
      <t>ゾク</t>
    </rPh>
    <rPh sb="64" eb="66">
      <t>ゾクメイ</t>
    </rPh>
    <phoneticPr fontId="2"/>
  </si>
  <si>
    <t>和名</t>
    <phoneticPr fontId="2"/>
  </si>
  <si>
    <r>
      <t>種小名</t>
    </r>
    <r>
      <rPr>
        <sz val="9"/>
        <rFont val="ＭＳ Ｐゴシック"/>
        <family val="3"/>
        <charset val="128"/>
      </rPr>
      <t>（ウイルスでは名称）</t>
    </r>
    <rPh sb="10" eb="12">
      <t>メイショウ</t>
    </rPh>
    <phoneticPr fontId="2"/>
  </si>
  <si>
    <t>株・系統名</t>
    <rPh sb="0" eb="1">
      <t>カブ</t>
    </rPh>
    <rPh sb="2" eb="4">
      <t>ケイトウ</t>
    </rPh>
    <rPh sb="4" eb="5">
      <t>メイ</t>
    </rPh>
    <phoneticPr fontId="2"/>
  </si>
  <si>
    <t>病原性</t>
    <phoneticPr fontId="2"/>
  </si>
  <si>
    <t>告示別表第２区分２の微生物等に該当　（クラス2）</t>
    <rPh sb="0" eb="4">
      <t>コクジベッピョウ</t>
    </rPh>
    <rPh sb="4" eb="5">
      <t>ダイ</t>
    </rPh>
    <rPh sb="6" eb="8">
      <t>クブン</t>
    </rPh>
    <rPh sb="10" eb="13">
      <t>ビセイブツ</t>
    </rPh>
    <rPh sb="15" eb="17">
      <t>ガイトウ</t>
    </rPh>
    <phoneticPr fontId="2"/>
  </si>
  <si>
    <t>告示別表第２区分3の微生物等に該当　（クラス3）</t>
    <phoneticPr fontId="2"/>
  </si>
  <si>
    <t>クラス１、２、３、４に分類されない微生物（クラス未分類）</t>
    <phoneticPr fontId="2"/>
  </si>
  <si>
    <r>
      <t>属名</t>
    </r>
    <r>
      <rPr>
        <sz val="9"/>
        <rFont val="ＭＳ Ｐゴシック"/>
        <family val="3"/>
        <charset val="128"/>
      </rPr>
      <t>（ウイルスでは科名・亜科名・必要であれば属名）</t>
    </r>
    <rPh sb="9" eb="11">
      <t>カメイ</t>
    </rPh>
    <rPh sb="16" eb="18">
      <t>ヒツヨウ</t>
    </rPh>
    <rPh sb="22" eb="24">
      <t>ゾクメイ</t>
    </rPh>
    <phoneticPr fontId="2"/>
  </si>
  <si>
    <r>
      <t>属名</t>
    </r>
    <r>
      <rPr>
        <sz val="8"/>
        <rFont val="ＭＳ Ｐゴシック"/>
        <family val="3"/>
        <charset val="128"/>
      </rPr>
      <t>（ｳｲﾙｽ科名・亜科名・必要であれば属名）</t>
    </r>
    <phoneticPr fontId="2"/>
  </si>
  <si>
    <r>
      <t>Paramyxoviridae</t>
    </r>
    <r>
      <rPr>
        <sz val="9"/>
        <rFont val="ＭＳ Ｐゴシック"/>
        <family val="3"/>
        <charset val="128"/>
      </rPr>
      <t>(科)</t>
    </r>
    <rPh sb="16" eb="17">
      <t>カ</t>
    </rPh>
    <phoneticPr fontId="2"/>
  </si>
  <si>
    <r>
      <t>種小名</t>
    </r>
    <r>
      <rPr>
        <sz val="8"/>
        <rFont val="ＭＳ Ｐゴシック"/>
        <family val="3"/>
        <charset val="128"/>
      </rPr>
      <t>（ｳｲﾙｽ名称）</t>
    </r>
    <rPh sb="8" eb="10">
      <t>メイショウ</t>
    </rPh>
    <phoneticPr fontId="2"/>
  </si>
  <si>
    <r>
      <t>不活化された核酸供与体か合成核酸か単離済みの核酸</t>
    </r>
    <r>
      <rPr>
        <b/>
        <sz val="10"/>
        <color rgb="FFFF0000"/>
        <rFont val="ＭＳ Ｐゴシック"/>
        <family val="3"/>
        <charset val="128"/>
      </rPr>
      <t>のみ</t>
    </r>
    <r>
      <rPr>
        <sz val="10"/>
        <rFont val="ＭＳ Ｐゴシック"/>
        <family val="3"/>
        <charset val="128"/>
      </rPr>
      <t>を実験室で使用　　</t>
    </r>
    <phoneticPr fontId="2"/>
  </si>
  <si>
    <t xml:space="preserve">同定済核酸または未同定核酸の性質
</t>
    <rPh sb="0" eb="3">
      <t>ドウテイズ</t>
    </rPh>
    <rPh sb="3" eb="5">
      <t>カクサン</t>
    </rPh>
    <rPh sb="8" eb="11">
      <t>ミドウテイ</t>
    </rPh>
    <rPh sb="11" eb="13">
      <t>カクサン</t>
    </rPh>
    <rPh sb="14" eb="16">
      <t>セイシツ</t>
    </rPh>
    <phoneticPr fontId="2"/>
  </si>
  <si>
    <t>使用するベクターに導入されているマーカー遺伝子等のうち、由来する生物が宿主と異なるもの</t>
    <rPh sb="0" eb="2">
      <t>シヨウ</t>
    </rPh>
    <rPh sb="9" eb="11">
      <t>ドウニュウ</t>
    </rPh>
    <rPh sb="20" eb="23">
      <t>イデンシ</t>
    </rPh>
    <rPh sb="23" eb="24">
      <t>トウ</t>
    </rPh>
    <rPh sb="28" eb="30">
      <t>ユライ</t>
    </rPh>
    <rPh sb="32" eb="34">
      <t>セイブツ</t>
    </rPh>
    <rPh sb="35" eb="37">
      <t>シュクシュ</t>
    </rPh>
    <rPh sb="38" eb="39">
      <t>コト</t>
    </rPh>
    <phoneticPr fontId="2"/>
  </si>
  <si>
    <t>（塩基配列と機能が既知。ただし、ある程度の相同性からの機能の推定も含む）</t>
    <rPh sb="27" eb="29">
      <t>キノウ</t>
    </rPh>
    <phoneticPr fontId="2"/>
  </si>
  <si>
    <r>
      <rPr>
        <i/>
        <sz val="11"/>
        <rFont val="ＭＳ Ｐゴシック"/>
        <family val="3"/>
        <charset val="128"/>
      </rPr>
      <t>E. coli</t>
    </r>
    <r>
      <rPr>
        <sz val="11"/>
        <rFont val="ＭＳ Ｐゴシック"/>
        <family val="3"/>
        <charset val="128"/>
      </rPr>
      <t>由来, Amp</t>
    </r>
    <r>
      <rPr>
        <vertAlign val="superscript"/>
        <sz val="11"/>
        <rFont val="ＭＳ Ｐゴシック"/>
        <family val="3"/>
        <charset val="128"/>
      </rPr>
      <t>r</t>
    </r>
    <r>
      <rPr>
        <sz val="11"/>
        <rFont val="ＭＳ Ｐゴシック"/>
        <family val="3"/>
        <charset val="128"/>
      </rPr>
      <t>, Tet</t>
    </r>
    <r>
      <rPr>
        <vertAlign val="superscript"/>
        <sz val="11"/>
        <rFont val="ＭＳ Ｐゴシック"/>
        <family val="3"/>
        <charset val="128"/>
      </rPr>
      <t>r</t>
    </r>
    <r>
      <rPr>
        <sz val="11"/>
        <rFont val="ＭＳ Ｐゴシック"/>
        <family val="3"/>
        <charset val="128"/>
      </rPr>
      <t>, Chl</t>
    </r>
    <r>
      <rPr>
        <vertAlign val="superscript"/>
        <sz val="11"/>
        <rFont val="ＭＳ Ｐゴシック"/>
        <family val="3"/>
        <charset val="128"/>
      </rPr>
      <t>r</t>
    </r>
    <r>
      <rPr>
        <sz val="11"/>
        <rFont val="ＭＳ Ｐゴシック"/>
        <family val="3"/>
        <charset val="128"/>
      </rPr>
      <t>, Str</t>
    </r>
    <r>
      <rPr>
        <vertAlign val="superscript"/>
        <sz val="11"/>
        <rFont val="ＭＳ Ｐゴシック"/>
        <family val="3"/>
        <charset val="128"/>
      </rPr>
      <t>r</t>
    </r>
    <rPh sb="7" eb="9">
      <t>ユライ</t>
    </rPh>
    <phoneticPr fontId="2"/>
  </si>
  <si>
    <r>
      <rPr>
        <i/>
        <sz val="11"/>
        <rFont val="ＭＳ Ｐゴシック"/>
        <family val="3"/>
        <charset val="128"/>
      </rPr>
      <t>E. coli</t>
    </r>
    <r>
      <rPr>
        <sz val="11"/>
        <rFont val="ＭＳ Ｐゴシック"/>
        <family val="3"/>
        <charset val="128"/>
      </rPr>
      <t>由来，アミノグリコシド耐性</t>
    </r>
    <rPh sb="7" eb="9">
      <t>ユライ</t>
    </rPh>
    <rPh sb="18" eb="20">
      <t>タイセイ</t>
    </rPh>
    <phoneticPr fontId="2"/>
  </si>
  <si>
    <r>
      <rPr>
        <i/>
        <sz val="11"/>
        <rFont val="ＭＳ Ｐゴシック"/>
        <family val="3"/>
        <charset val="128"/>
      </rPr>
      <t>ermC</t>
    </r>
    <r>
      <rPr>
        <sz val="11"/>
        <rFont val="ＭＳ Ｐゴシック"/>
        <family val="3"/>
        <charset val="128"/>
      </rPr>
      <t xml:space="preserve">, </t>
    </r>
    <r>
      <rPr>
        <i/>
        <sz val="11"/>
        <rFont val="ＭＳ Ｐゴシック"/>
        <family val="3"/>
        <charset val="128"/>
      </rPr>
      <t>S. aureus</t>
    </r>
    <r>
      <rPr>
        <sz val="11"/>
        <rFont val="ＭＳ Ｐゴシック"/>
        <family val="3"/>
        <charset val="128"/>
      </rPr>
      <t xml:space="preserve"> pE194由来, MLS</t>
    </r>
    <r>
      <rPr>
        <vertAlign val="superscript"/>
        <sz val="11"/>
        <rFont val="ＭＳ Ｐゴシック"/>
        <family val="3"/>
        <charset val="128"/>
      </rPr>
      <t>r</t>
    </r>
    <rPh sb="21" eb="23">
      <t>ユライ</t>
    </rPh>
    <phoneticPr fontId="2"/>
  </si>
  <si>
    <r>
      <rPr>
        <i/>
        <sz val="11"/>
        <rFont val="ＭＳ Ｐゴシック"/>
        <family val="3"/>
        <charset val="128"/>
      </rPr>
      <t>DsRed</t>
    </r>
    <r>
      <rPr>
        <sz val="11"/>
        <rFont val="ＭＳ Ｐゴシック"/>
        <family val="3"/>
        <charset val="128"/>
      </rPr>
      <t xml:space="preserve">及び改変物, </t>
    </r>
    <r>
      <rPr>
        <i/>
        <sz val="11"/>
        <rFont val="ＭＳ Ｐゴシック"/>
        <family val="3"/>
        <charset val="128"/>
      </rPr>
      <t>Discosoma</t>
    </r>
    <r>
      <rPr>
        <sz val="11"/>
        <rFont val="ＭＳ Ｐゴシック"/>
        <family val="3"/>
        <charset val="128"/>
      </rPr>
      <t xml:space="preserve"> sp.</t>
    </r>
    <rPh sb="5" eb="6">
      <t>オヨ</t>
    </rPh>
    <rPh sb="7" eb="10">
      <t>カイヘンブツ</t>
    </rPh>
    <phoneticPr fontId="2"/>
  </si>
  <si>
    <r>
      <rPr>
        <i/>
        <sz val="11"/>
        <rFont val="ＭＳ Ｐゴシック"/>
        <family val="3"/>
        <charset val="128"/>
      </rPr>
      <t>gfp</t>
    </r>
    <r>
      <rPr>
        <sz val="11"/>
        <rFont val="ＭＳ Ｐゴシック"/>
        <family val="3"/>
        <charset val="128"/>
      </rPr>
      <t xml:space="preserve">及び改変物, </t>
    </r>
    <r>
      <rPr>
        <i/>
        <sz val="11"/>
        <rFont val="ＭＳ Ｐゴシック"/>
        <family val="3"/>
        <charset val="128"/>
      </rPr>
      <t>Aequorea</t>
    </r>
    <r>
      <rPr>
        <sz val="11"/>
        <rFont val="ＭＳ Ｐゴシック"/>
        <family val="3"/>
        <charset val="128"/>
      </rPr>
      <t xml:space="preserve"> sp.</t>
    </r>
    <rPh sb="3" eb="4">
      <t>オヨ</t>
    </rPh>
    <rPh sb="5" eb="7">
      <t>カイヘン</t>
    </rPh>
    <rPh sb="7" eb="8">
      <t>ブツ</t>
    </rPh>
    <phoneticPr fontId="2"/>
  </si>
  <si>
    <r>
      <t>ColE1系</t>
    </r>
    <r>
      <rPr>
        <i/>
        <sz val="11"/>
        <rFont val="ＭＳ Ｐゴシック"/>
        <family val="3"/>
        <charset val="128"/>
      </rPr>
      <t>ori</t>
    </r>
    <r>
      <rPr>
        <sz val="11"/>
        <rFont val="ＭＳ Ｐゴシック"/>
        <family val="3"/>
        <charset val="128"/>
      </rPr>
      <t xml:space="preserve">, RK2 </t>
    </r>
    <r>
      <rPr>
        <i/>
        <sz val="11"/>
        <rFont val="ＭＳ Ｐゴシック"/>
        <family val="3"/>
        <charset val="128"/>
      </rPr>
      <t>ori</t>
    </r>
    <r>
      <rPr>
        <sz val="11"/>
        <rFont val="ＭＳ Ｐゴシック"/>
        <family val="3"/>
        <charset val="128"/>
      </rPr>
      <t xml:space="preserve">, </t>
    </r>
    <r>
      <rPr>
        <i/>
        <sz val="11"/>
        <rFont val="ＭＳ Ｐゴシック"/>
        <family val="3"/>
        <charset val="128"/>
      </rPr>
      <t>E. coli</t>
    </r>
    <rPh sb="5" eb="6">
      <t>ケイ</t>
    </rPh>
    <phoneticPr fontId="2"/>
  </si>
  <si>
    <r>
      <t xml:space="preserve">Ti plasmidの配列, </t>
    </r>
    <r>
      <rPr>
        <i/>
        <sz val="11"/>
        <rFont val="ＭＳ Ｐゴシック"/>
        <family val="3"/>
        <charset val="128"/>
      </rPr>
      <t>Agrobacterium</t>
    </r>
    <rPh sb="11" eb="13">
      <t>ハイレツ</t>
    </rPh>
    <phoneticPr fontId="2"/>
  </si>
  <si>
    <r>
      <rPr>
        <i/>
        <sz val="11"/>
        <rFont val="ＭＳ Ｐゴシック"/>
        <family val="3"/>
        <charset val="128"/>
      </rPr>
      <t>lacZ</t>
    </r>
    <r>
      <rPr>
        <sz val="11"/>
        <rFont val="ＭＳ Ｐゴシック"/>
        <family val="3"/>
        <charset val="128"/>
      </rPr>
      <t xml:space="preserve">, </t>
    </r>
    <r>
      <rPr>
        <i/>
        <sz val="11"/>
        <rFont val="ＭＳ Ｐゴシック"/>
        <family val="3"/>
        <charset val="128"/>
      </rPr>
      <t>E. coli</t>
    </r>
    <phoneticPr fontId="2"/>
  </si>
  <si>
    <r>
      <t xml:space="preserve">ｌuciferase, </t>
    </r>
    <r>
      <rPr>
        <i/>
        <sz val="11"/>
        <rFont val="ＭＳ Ｐゴシック"/>
        <family val="3"/>
        <charset val="128"/>
      </rPr>
      <t>Photinus pyralis</t>
    </r>
    <phoneticPr fontId="2"/>
  </si>
  <si>
    <r>
      <rPr>
        <i/>
        <sz val="11"/>
        <rFont val="ＭＳ Ｐゴシック"/>
        <family val="3"/>
        <charset val="128"/>
      </rPr>
      <t>uidA</t>
    </r>
    <r>
      <rPr>
        <sz val="11"/>
        <rFont val="ＭＳ Ｐゴシック"/>
        <family val="3"/>
        <charset val="128"/>
      </rPr>
      <t xml:space="preserve"> (GUS), </t>
    </r>
    <r>
      <rPr>
        <i/>
        <sz val="11"/>
        <rFont val="ＭＳ Ｐゴシック"/>
        <family val="3"/>
        <charset val="128"/>
      </rPr>
      <t>E. coli</t>
    </r>
    <phoneticPr fontId="2"/>
  </si>
  <si>
    <r>
      <rPr>
        <i/>
        <sz val="11"/>
        <rFont val="ＭＳ Ｐゴシック"/>
        <family val="3"/>
        <charset val="128"/>
      </rPr>
      <t>GAL4</t>
    </r>
    <r>
      <rPr>
        <sz val="11"/>
        <rFont val="ＭＳ Ｐゴシック"/>
        <family val="3"/>
        <charset val="128"/>
      </rPr>
      <t xml:space="preserve">, </t>
    </r>
    <r>
      <rPr>
        <i/>
        <sz val="11"/>
        <rFont val="ＭＳ Ｐゴシック"/>
        <family val="3"/>
        <charset val="128"/>
      </rPr>
      <t>GAL10</t>
    </r>
    <r>
      <rPr>
        <sz val="11"/>
        <rFont val="ＭＳ Ｐゴシック"/>
        <family val="3"/>
        <charset val="128"/>
      </rPr>
      <t xml:space="preserve">, </t>
    </r>
    <r>
      <rPr>
        <i/>
        <sz val="11"/>
        <rFont val="ＭＳ Ｐゴシック"/>
        <family val="3"/>
        <charset val="128"/>
      </rPr>
      <t>S. cerevisiae</t>
    </r>
    <phoneticPr fontId="2"/>
  </si>
  <si>
    <r>
      <rPr>
        <i/>
        <sz val="11"/>
        <rFont val="ＭＳ Ｐゴシック"/>
        <family val="3"/>
        <charset val="128"/>
      </rPr>
      <t>gst</t>
    </r>
    <r>
      <rPr>
        <sz val="11"/>
        <rFont val="ＭＳ Ｐゴシック"/>
        <family val="3"/>
        <charset val="128"/>
      </rPr>
      <t xml:space="preserve">, </t>
    </r>
    <r>
      <rPr>
        <i/>
        <sz val="11"/>
        <rFont val="ＭＳ Ｐゴシック"/>
        <family val="3"/>
        <charset val="128"/>
      </rPr>
      <t>Schistosoma japonicum</t>
    </r>
    <phoneticPr fontId="2"/>
  </si>
  <si>
    <t>● 微生物については告示別表(下枠内「※注」参照)の記載に合わせる。</t>
    <rPh sb="15" eb="16">
      <t>シタ</t>
    </rPh>
    <rPh sb="16" eb="17">
      <t>ワク</t>
    </rPh>
    <rPh sb="17" eb="18">
      <t>ナイ</t>
    </rPh>
    <rPh sb="20" eb="21">
      <t>チュウ</t>
    </rPh>
    <rPh sb="22" eb="24">
      <t>サンショウ</t>
    </rPh>
    <phoneticPr fontId="2"/>
  </si>
  <si>
    <t>安全キャビネット； HEPAフィルターで濾過した排気を行うことにより, 作業台内を常に陰圧に保ち, 有害成分などが外部へ拡散しないようにしたもの。クリーンベンチやドラフトではない。</t>
    <rPh sb="0" eb="2">
      <t>アンゼン</t>
    </rPh>
    <rPh sb="50" eb="52">
      <t>ユウガイ</t>
    </rPh>
    <rPh sb="52" eb="54">
      <t>セイブン</t>
    </rPh>
    <phoneticPr fontId="2"/>
  </si>
  <si>
    <r>
      <t>活性のあるBSL2またはABSL2以上の病原性微生物を使用する。（BSL(　　)  ABSL(　　)）</t>
    </r>
    <r>
      <rPr>
        <sz val="9"/>
        <rFont val="ＭＳ Ｐゴシック"/>
        <family val="3"/>
        <charset val="128"/>
      </rPr>
      <t>※(　)内にレベル数を記入</t>
    </r>
    <rPh sb="0" eb="2">
      <t>カッセイ</t>
    </rPh>
    <rPh sb="20" eb="23">
      <t>ビョウゲンセイ</t>
    </rPh>
    <rPh sb="23" eb="26">
      <t>ビセイブツ</t>
    </rPh>
    <rPh sb="27" eb="29">
      <t>シヨウ</t>
    </rPh>
    <phoneticPr fontId="2"/>
  </si>
  <si>
    <r>
      <t>区分の早見表</t>
    </r>
    <r>
      <rPr>
        <sz val="11"/>
        <rFont val="ＭＳ Ｐゴシック"/>
        <family val="3"/>
        <charset val="128"/>
      </rPr>
      <t>に従い、機関実験は拡散防止措置の該当する□を■にする。大臣確認実験は理由を記入する。</t>
    </r>
    <phoneticPr fontId="2"/>
  </si>
  <si>
    <t>入口に「組換え動物等飼育中」などの表示をする。</t>
    <phoneticPr fontId="2"/>
  </si>
  <si>
    <t>排気中の花粉を最小限に止める設備がある。</t>
    <rPh sb="11" eb="12">
      <t>トド</t>
    </rPh>
    <phoneticPr fontId="2"/>
  </si>
  <si>
    <t>入口に「組換え植物等栽培中」などの表示をする。</t>
    <phoneticPr fontId="2"/>
  </si>
  <si>
    <r>
      <t>D　拡散防止措置で申請したレベルより高いレベルの実験室でもよい</t>
    </r>
    <r>
      <rPr>
        <sz val="11"/>
        <rFont val="ＭＳ Ｐゴシック"/>
        <family val="3"/>
        <charset val="128"/>
      </rPr>
      <t>。必要に応じて下記チェック欄の該当部分の□を■にする</t>
    </r>
    <r>
      <rPr>
        <sz val="11"/>
        <rFont val="ＭＳ Ｐゴシック"/>
        <family val="3"/>
        <charset val="128"/>
      </rPr>
      <t>。</t>
    </r>
    <rPh sb="2" eb="8">
      <t>カクサンボウシソチ</t>
    </rPh>
    <rPh sb="9" eb="11">
      <t>シンセイ</t>
    </rPh>
    <rPh sb="18" eb="19">
      <t>タカ</t>
    </rPh>
    <rPh sb="24" eb="27">
      <t>ジッケンシツ</t>
    </rPh>
    <rPh sb="32" eb="34">
      <t>ヒツヨウ</t>
    </rPh>
    <rPh sb="35" eb="36">
      <t>オウ</t>
    </rPh>
    <rPh sb="38" eb="40">
      <t>カキ</t>
    </rPh>
    <rPh sb="44" eb="45">
      <t>ラン</t>
    </rPh>
    <rPh sb="48" eb="49">
      <t>ブ</t>
    </rPh>
    <phoneticPr fontId="2"/>
  </si>
  <si>
    <t>◆申請者チェック欄（必要に応じて）</t>
    <rPh sb="1" eb="4">
      <t>シンセイシャ</t>
    </rPh>
    <rPh sb="8" eb="9">
      <t>ラン</t>
    </rPh>
    <rPh sb="10" eb="12">
      <t>ヒツヨウ</t>
    </rPh>
    <rPh sb="13" eb="14">
      <t>オウ</t>
    </rPh>
    <phoneticPr fontId="2"/>
  </si>
  <si>
    <r>
      <t>共通の実験機器を用いる場合は</t>
    </r>
    <r>
      <rPr>
        <strike/>
        <sz val="11"/>
        <rFont val="ＭＳ Ｐゴシック"/>
        <family val="3"/>
        <charset val="128"/>
      </rPr>
      <t>、</t>
    </r>
    <r>
      <rPr>
        <sz val="11"/>
        <rFont val="ＭＳ Ｐゴシック"/>
        <family val="3"/>
        <charset val="128"/>
      </rPr>
      <t>同時に用いず、レベルの高い実験後には機器等を特に滅菌する。</t>
    </r>
    <phoneticPr fontId="2"/>
  </si>
  <si>
    <r>
      <t>職名</t>
    </r>
    <r>
      <rPr>
        <b/>
        <sz val="10"/>
        <rFont val="ＭＳ Ｐゴシック"/>
        <family val="3"/>
        <charset val="128"/>
      </rPr>
      <t xml:space="preserve">
又は学年</t>
    </r>
    <rPh sb="0" eb="2">
      <t>ショクメイ</t>
    </rPh>
    <rPh sb="3" eb="4">
      <t>マタ</t>
    </rPh>
    <rPh sb="5" eb="7">
      <t>ガクネン</t>
    </rPh>
    <phoneticPr fontId="2"/>
  </si>
  <si>
    <t>F. 　実験従事者</t>
    <rPh sb="4" eb="9">
      <t>ジッケンジュウジシャ</t>
    </rPh>
    <phoneticPr fontId="2"/>
  </si>
  <si>
    <t>D　拡散防止措置で申請したレベルより高いレベルの実験室でもよい。必要に応じて下記チェック欄の該当部分の□を■にする。</t>
    <rPh sb="2" eb="8">
      <t>カクサンボウシソチ</t>
    </rPh>
    <rPh sb="9" eb="11">
      <t>シンセイ</t>
    </rPh>
    <rPh sb="18" eb="19">
      <t>タカ</t>
    </rPh>
    <rPh sb="24" eb="27">
      <t>ジッケンシツ</t>
    </rPh>
    <rPh sb="32" eb="34">
      <t>ヒツヨウ</t>
    </rPh>
    <rPh sb="35" eb="36">
      <t>オウ</t>
    </rPh>
    <rPh sb="38" eb="40">
      <t>カキ</t>
    </rPh>
    <rPh sb="44" eb="45">
      <t>ラン</t>
    </rPh>
    <rPh sb="48" eb="49">
      <t>ブ</t>
    </rPh>
    <phoneticPr fontId="2"/>
  </si>
  <si>
    <t>G-2. 　実験従事者の変更</t>
    <rPh sb="6" eb="11">
      <t>ジッケンジュウジシャ</t>
    </rPh>
    <rPh sb="12" eb="14">
      <t>ヘンコウ</t>
    </rPh>
    <phoneticPr fontId="2"/>
  </si>
  <si>
    <r>
      <t>　遺伝子組換え実験を終了しましたので下記のとおり報告します。実験終了後の遺伝子組換え生物の取扱いについては下記のとおりです。</t>
    </r>
    <r>
      <rPr>
        <sz val="11"/>
        <rFont val="ＭＳ Ｐゴシック"/>
        <family val="3"/>
        <charset val="128"/>
      </rPr>
      <t>　</t>
    </r>
    <phoneticPr fontId="2"/>
  </si>
  <si>
    <t>に導入して生じる遺伝子組換え生物等を使用する実験</t>
    <rPh sb="16" eb="17">
      <t>トウ</t>
    </rPh>
    <phoneticPr fontId="2"/>
  </si>
  <si>
    <t>(ただし</t>
    <phoneticPr fontId="2"/>
  </si>
  <si>
    <t>に限る)</t>
    <rPh sb="1" eb="2">
      <t>カギ</t>
    </rPh>
    <phoneticPr fontId="2"/>
  </si>
  <si>
    <t>(ただし</t>
    <phoneticPr fontId="2"/>
  </si>
  <si>
    <t>※既承認実験（申請書No.XX-○○）</t>
    <phoneticPr fontId="2"/>
  </si>
  <si>
    <t>の実験室・実験従事者変更申請</t>
    <phoneticPr fontId="2"/>
  </si>
  <si>
    <t>リンク先：早見表</t>
    <rPh sb="3" eb="4">
      <t>サキ</t>
    </rPh>
    <phoneticPr fontId="2"/>
  </si>
  <si>
    <t>安全主任者が該非を判断。必要に応じて□を■にする。</t>
    <rPh sb="6" eb="8">
      <t>ガイヒ</t>
    </rPh>
    <rPh sb="9" eb="11">
      <t>ハンダン</t>
    </rPh>
    <rPh sb="12" eb="14">
      <t>ヒツヨウ</t>
    </rPh>
    <rPh sb="15" eb="16">
      <t>オウ</t>
    </rPh>
    <phoneticPr fontId="2"/>
  </si>
  <si>
    <t>（事務局記入）</t>
    <rPh sb="1" eb="4">
      <t>ジムキョク</t>
    </rPh>
    <rPh sb="4" eb="6">
      <t>キニュウ</t>
    </rPh>
    <phoneticPr fontId="2"/>
  </si>
  <si>
    <t>(26)</t>
    <phoneticPr fontId="2"/>
  </si>
  <si>
    <t>(27)</t>
    <phoneticPr fontId="2"/>
  </si>
  <si>
    <t>(29)</t>
    <phoneticPr fontId="2"/>
  </si>
  <si>
    <t>遺伝子組換え生物等使用承認申請書</t>
    <phoneticPr fontId="2"/>
  </si>
  <si>
    <t>＜参考情報＞</t>
    <rPh sb="1" eb="3">
      <t>サンコウ</t>
    </rPh>
    <rPh sb="3" eb="5">
      <t>ジョウホウ</t>
    </rPh>
    <phoneticPr fontId="2"/>
  </si>
  <si>
    <t>遺伝子組換え生物等使用実験室登録申請書</t>
    <phoneticPr fontId="2"/>
  </si>
  <si>
    <t>外来生物飼養等承認申請書</t>
    <phoneticPr fontId="2"/>
  </si>
  <si>
    <t>安全主任者　氏名</t>
    <phoneticPr fontId="2"/>
  </si>
  <si>
    <t>印</t>
    <phoneticPr fontId="2"/>
  </si>
  <si>
    <t>事務局確認日：</t>
    <phoneticPr fontId="2"/>
  </si>
  <si>
    <r>
      <t>Herpesviridae</t>
    </r>
    <r>
      <rPr>
        <sz val="9"/>
        <rFont val="ＭＳ Ｐゴシック"/>
        <family val="3"/>
        <charset val="128"/>
      </rPr>
      <t xml:space="preserve">(科)、
</t>
    </r>
    <r>
      <rPr>
        <b/>
        <sz val="9"/>
        <color rgb="FFFF0000"/>
        <rFont val="ＭＳ Ｐゴシック"/>
        <family val="3"/>
        <charset val="128"/>
      </rPr>
      <t>○</t>
    </r>
    <r>
      <rPr>
        <i/>
        <sz val="9"/>
        <rFont val="ＭＳ Ｐゴシック"/>
        <family val="3"/>
        <charset val="128"/>
      </rPr>
      <t>Cytomegalovirus</t>
    </r>
    <r>
      <rPr>
        <sz val="9"/>
        <rFont val="ＭＳ Ｐゴシック"/>
        <family val="3"/>
        <charset val="128"/>
      </rPr>
      <t xml:space="preserve">(属)
</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rPh sb="14" eb="15">
      <t>カ</t>
    </rPh>
    <rPh sb="35" eb="36">
      <t>ゾク</t>
    </rPh>
    <phoneticPr fontId="2"/>
  </si>
  <si>
    <t>既存の場合、（7）欄は記入不要→</t>
    <rPh sb="0" eb="2">
      <t>キソン</t>
    </rPh>
    <rPh sb="3" eb="5">
      <t>バアイ</t>
    </rPh>
    <rPh sb="9" eb="10">
      <t>ラン</t>
    </rPh>
    <rPh sb="11" eb="13">
      <t>キニュウ</t>
    </rPh>
    <rPh sb="13" eb="15">
      <t>フヨウ</t>
    </rPh>
    <phoneticPr fontId="2"/>
  </si>
  <si>
    <t xml:space="preserve"> 既存のもの</t>
    <phoneticPr fontId="2"/>
  </si>
  <si>
    <t>欄１、２：</t>
    <rPh sb="0" eb="1">
      <t>ラン</t>
    </rPh>
    <phoneticPr fontId="2"/>
  </si>
  <si>
    <t xml:space="preserve">●二種告示にはウイルス名と属名と亜科名と科名が混在しているので、最低でも科名とウイルス名を記入すること。なお、Avian enterovirusやSimian herpesvirus等のように宿主を限定した属や科の指定もあるので注意が必要である。
</t>
    <rPh sb="13" eb="15">
      <t>ゾクメイ</t>
    </rPh>
    <rPh sb="16" eb="18">
      <t>アカ</t>
    </rPh>
    <rPh sb="18" eb="19">
      <t>メイ</t>
    </rPh>
    <rPh sb="32" eb="34">
      <t>サイテイ</t>
    </rPh>
    <rPh sb="91" eb="92">
      <t>ナド</t>
    </rPh>
    <rPh sb="96" eb="98">
      <t>シュクシュ</t>
    </rPh>
    <rPh sb="99" eb="101">
      <t>ゲンテイ</t>
    </rPh>
    <rPh sb="103" eb="104">
      <t>ゾク</t>
    </rPh>
    <rPh sb="105" eb="106">
      <t>カ</t>
    </rPh>
    <rPh sb="107" eb="109">
      <t>シテイ</t>
    </rPh>
    <rPh sb="114" eb="116">
      <t>チュウイ</t>
    </rPh>
    <rPh sb="117" eb="119">
      <t>ヒツヨウ</t>
    </rPh>
    <phoneticPr fontId="2"/>
  </si>
  <si>
    <t>＜事務局確認欄＞</t>
    <rPh sb="1" eb="4">
      <t>ジムキョク</t>
    </rPh>
    <rPh sb="4" eb="6">
      <t>カクニン</t>
    </rPh>
    <rPh sb="6" eb="7">
      <t>ラン</t>
    </rPh>
    <phoneticPr fontId="2"/>
  </si>
  <si>
    <t>安全主任者記載欄２</t>
    <rPh sb="0" eb="5">
      <t>アンゼンシュニンシャ</t>
    </rPh>
    <rPh sb="5" eb="7">
      <t>キサイ</t>
    </rPh>
    <rPh sb="7" eb="8">
      <t>ラン</t>
    </rPh>
    <phoneticPr fontId="2"/>
  </si>
  <si>
    <t>拡散防止措置レベルの異なる実験室が混在している、または申請レベルよりも高いレベルの実験室のみである。
（この場合、以下枠内の該当部分の□を■にチェックすること）</t>
    <phoneticPr fontId="2"/>
  </si>
  <si>
    <t>◎プルダウンメニューに表示される選択肢設定シート</t>
    <rPh sb="11" eb="13">
      <t>ヒョウジ</t>
    </rPh>
    <rPh sb="16" eb="19">
      <t>センタクシ</t>
    </rPh>
    <rPh sb="19" eb="21">
      <t>セッテイ</t>
    </rPh>
    <phoneticPr fontId="2"/>
  </si>
  <si>
    <t>本遺伝子組換え実験の
承認期限</t>
    <rPh sb="0" eb="1">
      <t>ホン</t>
    </rPh>
    <rPh sb="1" eb="4">
      <t>イデンシ</t>
    </rPh>
    <rPh sb="4" eb="6">
      <t>クミカ</t>
    </rPh>
    <rPh sb="7" eb="9">
      <t>ジッケン</t>
    </rPh>
    <rPh sb="11" eb="13">
      <t>ショウニン</t>
    </rPh>
    <rPh sb="13" eb="15">
      <t>キゲン</t>
    </rPh>
    <phoneticPr fontId="2"/>
  </si>
  <si>
    <t xml:space="preserve">●新規と既存の両方を利用する場合は、欄１と２を両方とも「■」にするのではなく、シートを増やして、新規と既存を別々のシートに記入する。
　＜理由＞
　　・新規と既存を明確に区別するため。
　　・既存の場合は、（７）欄が記入不要であるため。
　　　（欄２を選択すると、その旨の案内が表示され、記入欄の文字がグレーになる）
●単離や改変に必要な宿主ベクター系の申請は必要か、申請者は確認する。
●必要な宿主ベクター系の既出の申請期間と本申請が同じでなくてもよいが、既出の期間内に単離、改変を終了させる必要がある。心配であれば再度同時申請をすること。
</t>
    <rPh sb="4" eb="6">
      <t>キゾン</t>
    </rPh>
    <rPh sb="7" eb="9">
      <t>リョウホウ</t>
    </rPh>
    <rPh sb="10" eb="12">
      <t>リヨウ</t>
    </rPh>
    <rPh sb="14" eb="16">
      <t>バアイ</t>
    </rPh>
    <rPh sb="18" eb="19">
      <t>ラン</t>
    </rPh>
    <rPh sb="23" eb="25">
      <t>リョウホウ</t>
    </rPh>
    <rPh sb="43" eb="44">
      <t>フ</t>
    </rPh>
    <rPh sb="48" eb="50">
      <t>シンキ</t>
    </rPh>
    <rPh sb="51" eb="53">
      <t>キゾン</t>
    </rPh>
    <rPh sb="54" eb="56">
      <t>ベツベツ</t>
    </rPh>
    <rPh sb="61" eb="63">
      <t>キニュウ</t>
    </rPh>
    <rPh sb="69" eb="71">
      <t>リユウ</t>
    </rPh>
    <rPh sb="76" eb="78">
      <t>シンキ</t>
    </rPh>
    <rPh sb="79" eb="81">
      <t>キゾン</t>
    </rPh>
    <rPh sb="82" eb="84">
      <t>メイカク</t>
    </rPh>
    <rPh sb="85" eb="87">
      <t>クベツ</t>
    </rPh>
    <rPh sb="96" eb="98">
      <t>キゾン</t>
    </rPh>
    <rPh sb="99" eb="101">
      <t>バアイ</t>
    </rPh>
    <rPh sb="106" eb="107">
      <t>ラン</t>
    </rPh>
    <rPh sb="108" eb="110">
      <t>キニュウ</t>
    </rPh>
    <rPh sb="110" eb="112">
      <t>フヨウ</t>
    </rPh>
    <rPh sb="123" eb="124">
      <t>ラン</t>
    </rPh>
    <rPh sb="126" eb="128">
      <t>センタク</t>
    </rPh>
    <rPh sb="134" eb="135">
      <t>ムネ</t>
    </rPh>
    <rPh sb="136" eb="138">
      <t>アンナイ</t>
    </rPh>
    <rPh sb="139" eb="141">
      <t>ヒョウジ</t>
    </rPh>
    <rPh sb="144" eb="146">
      <t>キニュウ</t>
    </rPh>
    <rPh sb="146" eb="147">
      <t>ラン</t>
    </rPh>
    <rPh sb="148" eb="150">
      <t>モジ</t>
    </rPh>
    <rPh sb="195" eb="197">
      <t>ヒツヨウ</t>
    </rPh>
    <rPh sb="198" eb="200">
      <t>シュクシュ</t>
    </rPh>
    <rPh sb="204" eb="205">
      <t>ケイ</t>
    </rPh>
    <rPh sb="253" eb="255">
      <t>シンパイ</t>
    </rPh>
    <rPh sb="259" eb="261">
      <t>サイド</t>
    </rPh>
    <rPh sb="261" eb="263">
      <t>ドウジ</t>
    </rPh>
    <rPh sb="263" eb="265">
      <t>シンセイ</t>
    </rPh>
    <phoneticPr fontId="2"/>
  </si>
  <si>
    <t>siRNAやアンチセンス配列を有する核酸の場合は、標的遺伝子名とその機能及び抑制の影響について記入する。プロモーターやターミネーターのような遺伝子の一部の場合も含める。（例：「 xx遺伝子のプロモーター」と記載）</t>
  </si>
  <si>
    <t>欄５(8)-(10)：</t>
    <rPh sb="0" eb="1">
      <t>ラン</t>
    </rPh>
    <phoneticPr fontId="2"/>
  </si>
  <si>
    <r>
      <t>●クラス2由来の</t>
    </r>
    <r>
      <rPr>
        <i/>
        <sz val="9"/>
        <rFont val="ＭＳ Ｐゴシック"/>
        <family val="3"/>
        <charset val="128"/>
      </rPr>
      <t>gst</t>
    </r>
    <r>
      <rPr>
        <sz val="9"/>
        <rFont val="ＭＳ Ｐゴシック"/>
        <family val="3"/>
        <charset val="128"/>
      </rPr>
      <t>遺伝子や</t>
    </r>
    <r>
      <rPr>
        <i/>
        <sz val="9"/>
        <rFont val="ＭＳ Ｐゴシック"/>
        <family val="3"/>
        <charset val="128"/>
      </rPr>
      <t>CRISPR-cas9</t>
    </r>
    <r>
      <rPr>
        <sz val="9"/>
        <rFont val="ＭＳ Ｐゴシック"/>
        <family val="3"/>
        <charset val="128"/>
      </rPr>
      <t>やSV40 promoterなどが含まれる場合は必ず記入すること。</t>
    </r>
    <phoneticPr fontId="2"/>
  </si>
  <si>
    <t>系統毎に識別可能な措置を講じている。（個体管理でなくて良い）</t>
    <rPh sb="0" eb="2">
      <t>ケイトウ</t>
    </rPh>
    <rPh sb="2" eb="3">
      <t>ゴト</t>
    </rPh>
    <rPh sb="19" eb="21">
      <t>コタイ</t>
    </rPh>
    <rPh sb="21" eb="23">
      <t>カンリ</t>
    </rPh>
    <rPh sb="27" eb="28">
      <t>ヨ</t>
    </rPh>
    <phoneticPr fontId="2"/>
  </si>
  <si>
    <r>
      <t>P1、P1A、 P1P 実験室（登録不要</t>
    </r>
    <r>
      <rPr>
        <sz val="11"/>
        <rFont val="ＭＳ Ｐゴシック"/>
        <family val="3"/>
        <charset val="128"/>
      </rPr>
      <t>。ただし、安全主任者による指導や承認が必要な場合がある。）</t>
    </r>
    <rPh sb="12" eb="15">
      <t>ジッケンシツ</t>
    </rPh>
    <rPh sb="16" eb="18">
      <t>トウロク</t>
    </rPh>
    <rPh sb="18" eb="20">
      <t>フヨウ</t>
    </rPh>
    <rPh sb="25" eb="27">
      <t>アンゼン</t>
    </rPh>
    <rPh sb="27" eb="30">
      <t>シュニンシャ</t>
    </rPh>
    <rPh sb="33" eb="35">
      <t>シドウ</t>
    </rPh>
    <rPh sb="36" eb="38">
      <t>ショウニン</t>
    </rPh>
    <rPh sb="39" eb="41">
      <t>ヒツヨウ</t>
    </rPh>
    <rPh sb="42" eb="44">
      <t>バアイ</t>
    </rPh>
    <phoneticPr fontId="2"/>
  </si>
  <si>
    <t>機関実験</t>
    <phoneticPr fontId="2"/>
  </si>
  <si>
    <t>（該当時、安全主任者が学名を記入）</t>
    <rPh sb="1" eb="3">
      <t>ガイトウ</t>
    </rPh>
    <rPh sb="3" eb="4">
      <t>ジ</t>
    </rPh>
    <rPh sb="5" eb="7">
      <t>アンゼン</t>
    </rPh>
    <rPh sb="7" eb="10">
      <t>シュニンシャ</t>
    </rPh>
    <rPh sb="11" eb="13">
      <t>ガクメイ</t>
    </rPh>
    <rPh sb="14" eb="16">
      <t>キニュウ</t>
    </rPh>
    <phoneticPr fontId="2"/>
  </si>
  <si>
    <t>（ロ）：</t>
    <phoneticPr fontId="2"/>
  </si>
  <si>
    <t>欄８：</t>
    <rPh sb="0" eb="1">
      <t>ラン</t>
    </rPh>
    <phoneticPr fontId="2"/>
  </si>
  <si>
    <t>欄１３：</t>
    <rPh sb="0" eb="1">
      <t>ラン</t>
    </rPh>
    <phoneticPr fontId="2"/>
  </si>
  <si>
    <t>入手先機関名　：</t>
    <rPh sb="3" eb="5">
      <t>キカン</t>
    </rPh>
    <rPh sb="5" eb="6">
      <t>メイ</t>
    </rPh>
    <phoneticPr fontId="2"/>
  </si>
  <si>
    <t>承認番号：</t>
    <phoneticPr fontId="2"/>
  </si>
  <si>
    <t>(4)</t>
    <phoneticPr fontId="2"/>
  </si>
  <si>
    <r>
      <t>欄３(3)</t>
    </r>
    <r>
      <rPr>
        <sz val="9"/>
        <rFont val="ＭＳ Ｐゴシック"/>
        <family val="3"/>
        <charset val="128"/>
      </rPr>
      <t>：</t>
    </r>
    <rPh sb="0" eb="1">
      <t>ラン</t>
    </rPh>
    <phoneticPr fontId="2"/>
  </si>
  <si>
    <t>欄３(4)､(5)：</t>
    <rPh sb="0" eb="1">
      <t>ラン</t>
    </rPh>
    <phoneticPr fontId="2"/>
  </si>
  <si>
    <t>(5)</t>
    <phoneticPr fontId="2"/>
  </si>
  <si>
    <t>　　　D.使用する遺伝子組換え生物に制限を加えた内容で申請したい場合は下に記入する。</t>
    <phoneticPr fontId="2"/>
  </si>
  <si>
    <r>
      <t>SV40 promoter, terminato</t>
    </r>
    <r>
      <rPr>
        <sz val="11"/>
        <rFont val="ＭＳ Ｐゴシック"/>
        <family val="3"/>
        <charset val="128"/>
      </rPr>
      <t xml:space="preserve">r, </t>
    </r>
    <r>
      <rPr>
        <i/>
        <sz val="11"/>
        <rFont val="ＭＳ Ｐゴシック"/>
        <family val="3"/>
        <charset val="128"/>
      </rPr>
      <t>ori</t>
    </r>
    <phoneticPr fontId="2"/>
  </si>
  <si>
    <t>本学で承認済みである</t>
    <phoneticPr fontId="2"/>
  </si>
  <si>
    <t>●ウイルス名は種小名のところに記入し、ウイルスの属する科、亜科または属を属名のところに記入する（必須。二種告示にはウイルス名と属名と科名が混在しているため）。
●クラスが同じであれば、同じ属の異なる種小名を列記してよい。</t>
    <rPh sb="34" eb="35">
      <t>ゾク</t>
    </rPh>
    <rPh sb="63" eb="65">
      <t>ゾクメイ</t>
    </rPh>
    <phoneticPr fontId="2"/>
  </si>
  <si>
    <t>●和名がない微生物や動植物等に関しては記入しなくてよい。</t>
    <rPh sb="1" eb="3">
      <t>ワメイ</t>
    </rPh>
    <rPh sb="10" eb="13">
      <t>ドウショクブツ</t>
    </rPh>
    <rPh sb="15" eb="16">
      <t>カン</t>
    </rPh>
    <rPh sb="19" eb="21">
      <t>キニュウ</t>
    </rPh>
    <phoneticPr fontId="2"/>
  </si>
  <si>
    <t>●微生物については告示別表(下枠「※注」参照)の記載に合わせる。</t>
    <rPh sb="14" eb="15">
      <t>シタ</t>
    </rPh>
    <rPh sb="15" eb="16">
      <t>ワク</t>
    </rPh>
    <rPh sb="18" eb="19">
      <t>チュウ</t>
    </rPh>
    <rPh sb="20" eb="22">
      <t>サンショウ</t>
    </rPh>
    <phoneticPr fontId="2"/>
  </si>
  <si>
    <t>●特定外来生物に関しては下記URL参照。</t>
    <rPh sb="12" eb="14">
      <t>カキ</t>
    </rPh>
    <phoneticPr fontId="2"/>
  </si>
  <si>
    <t>●ウイルスの場合は、科名・(亜科名・)必要であれば属名を上の欄４に、ウイルス名を上の欄５に記入すること。</t>
    <rPh sb="28" eb="29">
      <t>ウエ</t>
    </rPh>
    <rPh sb="30" eb="31">
      <t>ラン</t>
    </rPh>
    <rPh sb="40" eb="41">
      <t>ウエ</t>
    </rPh>
    <rPh sb="42" eb="43">
      <t>ラン</t>
    </rPh>
    <phoneticPr fontId="2"/>
  </si>
  <si>
    <t>●ウイルスの場合は、科名・(亜科名・)必要であれば属名を上の欄４に、ウイルス名を上の欄５に記入し、さらに告示別表（上記枠内「※注」参照）に記載されている方に○印をつけること。（上記「欄４、５」注意の&lt;記入例&gt;参照）</t>
    <phoneticPr fontId="2"/>
  </si>
  <si>
    <t>1､ 実験責任者</t>
    <phoneticPr fontId="2"/>
  </si>
  <si>
    <t>2､</t>
  </si>
  <si>
    <t>2､</t>
    <phoneticPr fontId="2"/>
  </si>
  <si>
    <t>3､</t>
  </si>
  <si>
    <t>3､</t>
    <phoneticPr fontId="2"/>
  </si>
  <si>
    <t>4､</t>
  </si>
  <si>
    <t>5､</t>
  </si>
  <si>
    <t>6､</t>
  </si>
  <si>
    <t>7､</t>
  </si>
  <si>
    <t>8､</t>
  </si>
  <si>
    <t>9､</t>
  </si>
  <si>
    <t>10､</t>
  </si>
  <si>
    <t>11､</t>
  </si>
  <si>
    <t>12､</t>
  </si>
  <si>
    <t>12､</t>
    <phoneticPr fontId="2"/>
  </si>
  <si>
    <t>13､</t>
  </si>
  <si>
    <t>13､</t>
    <phoneticPr fontId="2"/>
  </si>
  <si>
    <t>14､</t>
  </si>
  <si>
    <t>15､</t>
  </si>
  <si>
    <t>16､</t>
  </si>
  <si>
    <t>●新規のものと既存のものを両方使用する場合は(1)をチェックし､既存のものについて(3)～(5)に承認番号や入手先を記載する。また、新規のものと既存のものを区別できるようにすること。</t>
    <rPh sb="1" eb="3">
      <t>シンキ</t>
    </rPh>
    <rPh sb="7" eb="9">
      <t>キソン</t>
    </rPh>
    <rPh sb="13" eb="15">
      <t>リョウホウ</t>
    </rPh>
    <rPh sb="15" eb="17">
      <t>シヨウ</t>
    </rPh>
    <rPh sb="19" eb="21">
      <t>バアイ</t>
    </rPh>
    <rPh sb="32" eb="34">
      <t>キゾン</t>
    </rPh>
    <rPh sb="49" eb="51">
      <t>ショウニン</t>
    </rPh>
    <rPh sb="51" eb="53">
      <t>バンゴウ</t>
    </rPh>
    <rPh sb="54" eb="57">
      <t>ニュウシュサキ</t>
    </rPh>
    <rPh sb="58" eb="60">
      <t>キサイ</t>
    </rPh>
    <rPh sb="66" eb="68">
      <t>シンキ</t>
    </rPh>
    <rPh sb="72" eb="74">
      <t>キソン</t>
    </rPh>
    <rPh sb="78" eb="80">
      <t>クベツ</t>
    </rPh>
    <phoneticPr fontId="2"/>
  </si>
  <si>
    <t xml:space="preserve">●本学で承認済みの組換え体を使用する場合は(3）をチェックし、承認番号を入力する。
</t>
    <rPh sb="1" eb="3">
      <t>ホンガク</t>
    </rPh>
    <rPh sb="4" eb="6">
      <t>ショウニン</t>
    </rPh>
    <rPh sb="6" eb="7">
      <t>ズ</t>
    </rPh>
    <rPh sb="9" eb="11">
      <t>クミカ</t>
    </rPh>
    <rPh sb="12" eb="13">
      <t>タイ</t>
    </rPh>
    <rPh sb="14" eb="16">
      <t>シヨウ</t>
    </rPh>
    <rPh sb="18" eb="20">
      <t>バアイ</t>
    </rPh>
    <rPh sb="31" eb="33">
      <t>ショウニン</t>
    </rPh>
    <rPh sb="33" eb="35">
      <t>バンゴウ</t>
    </rPh>
    <rPh sb="36" eb="38">
      <t>ニュウリョク</t>
    </rPh>
    <phoneticPr fontId="2"/>
  </si>
  <si>
    <t>●外部から既存の遺伝子組換え生物を入手する場合は、(4)､(5)の□を■にし、以下の必要な情報が記載された資料を添付すること。
　＜必要な情報＞
　　　　１、組み込まれた遺伝子ないしは核酸情報
　　　　２、ベクター情報
　　　　３、宿主
　　　　４、拡散防止措置レベル
　　　　５、入手先機関で承認されていることを示す書類の写し（レベル表示を含むもの）
　　　　６、その他、審査委員会が要求する資料
　＜添付資料例＞
　　　　・市販のものの場合；　カタログ等。
　　　　・他の研究機関等から入手する場合；
　　　　　　　　相手機関の実験申請書や承認書の写し、譲渡・譲受時の情報提供書等。</t>
    <rPh sb="39" eb="41">
      <t>イカ</t>
    </rPh>
    <rPh sb="42" eb="44">
      <t>ヒツヨウ</t>
    </rPh>
    <rPh sb="45" eb="47">
      <t>ジョウホウ</t>
    </rPh>
    <rPh sb="48" eb="50">
      <t>キサイ</t>
    </rPh>
    <rPh sb="53" eb="55">
      <t>シリョウ</t>
    </rPh>
    <rPh sb="56" eb="58">
      <t>テンプ</t>
    </rPh>
    <rPh sb="66" eb="68">
      <t>ヒツヨウ</t>
    </rPh>
    <rPh sb="69" eb="71">
      <t>ジョウホウ</t>
    </rPh>
    <rPh sb="79" eb="80">
      <t>ク</t>
    </rPh>
    <rPh sb="81" eb="82">
      <t>コ</t>
    </rPh>
    <rPh sb="85" eb="88">
      <t>イデンシ</t>
    </rPh>
    <rPh sb="92" eb="94">
      <t>カクサン</t>
    </rPh>
    <rPh sb="94" eb="96">
      <t>ジョウホウ</t>
    </rPh>
    <rPh sb="107" eb="109">
      <t>ジョウホウ</t>
    </rPh>
    <rPh sb="116" eb="118">
      <t>シュクシュ</t>
    </rPh>
    <rPh sb="125" eb="127">
      <t>カクサン</t>
    </rPh>
    <rPh sb="127" eb="129">
      <t>ボウシ</t>
    </rPh>
    <rPh sb="129" eb="131">
      <t>ソチ</t>
    </rPh>
    <rPh sb="141" eb="143">
      <t>ニュウシュ</t>
    </rPh>
    <rPh sb="143" eb="144">
      <t>サキ</t>
    </rPh>
    <rPh sb="144" eb="146">
      <t>キカン</t>
    </rPh>
    <rPh sb="147" eb="149">
      <t>ショウニン</t>
    </rPh>
    <rPh sb="157" eb="158">
      <t>シメ</t>
    </rPh>
    <rPh sb="159" eb="161">
      <t>ショルイ</t>
    </rPh>
    <rPh sb="162" eb="163">
      <t>ウツ</t>
    </rPh>
    <rPh sb="168" eb="170">
      <t>ヒョウジ</t>
    </rPh>
    <rPh sb="171" eb="172">
      <t>フク</t>
    </rPh>
    <rPh sb="185" eb="186">
      <t>タ</t>
    </rPh>
    <rPh sb="187" eb="189">
      <t>シンサ</t>
    </rPh>
    <rPh sb="189" eb="192">
      <t>イインカイ</t>
    </rPh>
    <rPh sb="193" eb="195">
      <t>ヨウキュウ</t>
    </rPh>
    <rPh sb="197" eb="199">
      <t>シリョウ</t>
    </rPh>
    <rPh sb="202" eb="204">
      <t>テンプ</t>
    </rPh>
    <rPh sb="204" eb="206">
      <t>シリョウ</t>
    </rPh>
    <rPh sb="206" eb="207">
      <t>レイ</t>
    </rPh>
    <rPh sb="220" eb="222">
      <t>バアイ</t>
    </rPh>
    <rPh sb="261" eb="263">
      <t>アイテ</t>
    </rPh>
    <rPh sb="266" eb="268">
      <t>ジッケン</t>
    </rPh>
    <rPh sb="268" eb="271">
      <t>シンセイショ</t>
    </rPh>
    <rPh sb="276" eb="277">
      <t>ウツ</t>
    </rPh>
    <rPh sb="279" eb="280">
      <t>ジョウ</t>
    </rPh>
    <rPh sb="280" eb="281">
      <t>ワタ</t>
    </rPh>
    <rPh sb="282" eb="284">
      <t>ジョウジュ</t>
    </rPh>
    <rPh sb="284" eb="285">
      <t>ジ</t>
    </rPh>
    <rPh sb="286" eb="288">
      <t>ジョウホウ</t>
    </rPh>
    <rPh sb="288" eb="290">
      <t>テイキョウ</t>
    </rPh>
    <rPh sb="290" eb="291">
      <t>ショ</t>
    </rPh>
    <rPh sb="291" eb="292">
      <t>トウ</t>
    </rPh>
    <phoneticPr fontId="2"/>
  </si>
  <si>
    <t>欄１５：</t>
    <rPh sb="0" eb="1">
      <t>ラン</t>
    </rPh>
    <phoneticPr fontId="2"/>
  </si>
  <si>
    <t>●組換え微生物を動植物に接種したり、組換え微生物を含む植物を動物に摂食させたりする際は異なる行の複数の○付けになる。ただし、その場合には一番レベルの高い行に列をそろえる。</t>
    <rPh sb="64" eb="66">
      <t>バアイ</t>
    </rPh>
    <rPh sb="68" eb="70">
      <t>イチバン</t>
    </rPh>
    <rPh sb="74" eb="75">
      <t>タカ</t>
    </rPh>
    <rPh sb="76" eb="77">
      <t>ギョウ</t>
    </rPh>
    <rPh sb="78" eb="79">
      <t>レツ</t>
    </rPh>
    <phoneticPr fontId="2"/>
  </si>
  <si>
    <t>●二種省令　別表第二（第四条第一号関係）二 Ｐ２レベル ロ(4)、三 Ｐ３レベル　ロ(7)等関連</t>
    <rPh sb="45" eb="46">
      <t>ナド</t>
    </rPh>
    <rPh sb="46" eb="48">
      <t>カンレン</t>
    </rPh>
    <phoneticPr fontId="2"/>
  </si>
  <si>
    <t>B. 供与核酸　（新規に単離する遺伝子）およびベクター</t>
    <phoneticPr fontId="2"/>
  </si>
  <si>
    <t>印</t>
    <rPh sb="0" eb="1">
      <t>イン</t>
    </rPh>
    <phoneticPr fontId="2"/>
  </si>
  <si>
    <t>（   ）</t>
    <phoneticPr fontId="2"/>
  </si>
  <si>
    <r>
      <t>ただし、実験室で拡散防止措置レベルの異なる実験が行われ、かつ、クロスコンタミネーション防止措置が不充分なため、上記の拡散防止措置にかかわらず上位のレベル（</t>
    </r>
    <r>
      <rPr>
        <sz val="11"/>
        <color rgb="FF0000FF"/>
        <rFont val="ＭＳ Ｐゴシック"/>
        <family val="3"/>
        <charset val="128"/>
      </rPr>
      <t>　　　　　　　</t>
    </r>
    <r>
      <rPr>
        <sz val="11"/>
        <rFont val="ＭＳ Ｐゴシック"/>
        <family val="3"/>
        <charset val="128"/>
      </rPr>
      <t>）の実験室で使用した組換え生物等に対しては上位レベルの拡散防止措置を執らせる。（3）</t>
    </r>
    <rPh sb="4" eb="7">
      <t>ジッケンシツ</t>
    </rPh>
    <rPh sb="8" eb="10">
      <t>カクサン</t>
    </rPh>
    <rPh sb="10" eb="12">
      <t>ボウシ</t>
    </rPh>
    <rPh sb="12" eb="14">
      <t>ソチ</t>
    </rPh>
    <rPh sb="24" eb="25">
      <t>オコナ</t>
    </rPh>
    <rPh sb="43" eb="45">
      <t>ボウシ</t>
    </rPh>
    <rPh sb="55" eb="57">
      <t>ジョウキ</t>
    </rPh>
    <rPh sb="58" eb="60">
      <t>カクサン</t>
    </rPh>
    <rPh sb="60" eb="62">
      <t>ボウシ</t>
    </rPh>
    <rPh sb="62" eb="64">
      <t>ソチ</t>
    </rPh>
    <rPh sb="70" eb="72">
      <t>ジョウイ</t>
    </rPh>
    <rPh sb="86" eb="89">
      <t>ジッケンシツ</t>
    </rPh>
    <rPh sb="90" eb="92">
      <t>シヨウ</t>
    </rPh>
    <rPh sb="94" eb="96">
      <t>クミカ</t>
    </rPh>
    <rPh sb="97" eb="99">
      <t>セイブツ</t>
    </rPh>
    <rPh sb="99" eb="100">
      <t>トウ</t>
    </rPh>
    <rPh sb="101" eb="102">
      <t>タイ</t>
    </rPh>
    <rPh sb="105" eb="107">
      <t>ジョウイ</t>
    </rPh>
    <rPh sb="111" eb="113">
      <t>カクサン</t>
    </rPh>
    <rPh sb="113" eb="115">
      <t>ボウシ</t>
    </rPh>
    <rPh sb="115" eb="117">
      <t>ソチ</t>
    </rPh>
    <rPh sb="118" eb="119">
      <t>ト</t>
    </rPh>
    <phoneticPr fontId="2"/>
  </si>
  <si>
    <t>に導入して生じる遺伝子組換え生物等を使用する実験</t>
    <rPh sb="1" eb="3">
      <t>ドウニュウ</t>
    </rPh>
    <rPh sb="5" eb="6">
      <t>ショウ</t>
    </rPh>
    <rPh sb="8" eb="11">
      <t>イデンシ</t>
    </rPh>
    <rPh sb="11" eb="13">
      <t>クミカ</t>
    </rPh>
    <rPh sb="14" eb="16">
      <t>セイブツ</t>
    </rPh>
    <rPh sb="16" eb="17">
      <t>トウ</t>
    </rPh>
    <rPh sb="18" eb="20">
      <t>シヨウ</t>
    </rPh>
    <rPh sb="22" eb="24">
      <t>ジッケン</t>
    </rPh>
    <phoneticPr fontId="2"/>
  </si>
  <si>
    <t xml:space="preserve">
欄４，５：</t>
    <rPh sb="1" eb="2">
      <t>ラン</t>
    </rPh>
    <phoneticPr fontId="2"/>
  </si>
  <si>
    <t>組-</t>
    <rPh sb="0" eb="1">
      <t>クミ</t>
    </rPh>
    <phoneticPr fontId="2"/>
  </si>
  <si>
    <t>病原性微生物等使用承認済　　</t>
    <rPh sb="0" eb="3">
      <t>ビョウゲンセイ</t>
    </rPh>
    <rPh sb="3" eb="6">
      <t>ビセイブツ</t>
    </rPh>
    <rPh sb="6" eb="7">
      <t>トウ</t>
    </rPh>
    <rPh sb="7" eb="9">
      <t>シヨウ</t>
    </rPh>
    <rPh sb="9" eb="11">
      <t>ショウニン</t>
    </rPh>
    <rPh sb="11" eb="12">
      <t>ズ</t>
    </rPh>
    <phoneticPr fontId="2"/>
  </si>
  <si>
    <t>外来生物飼養等承認済</t>
    <rPh sb="0" eb="2">
      <t>ガイライ</t>
    </rPh>
    <rPh sb="2" eb="4">
      <t>セイブツ</t>
    </rPh>
    <rPh sb="4" eb="6">
      <t>シヨウ</t>
    </rPh>
    <rPh sb="6" eb="7">
      <t>トウ</t>
    </rPh>
    <rPh sb="7" eb="9">
      <t>ショウニン</t>
    </rPh>
    <rPh sb="9" eb="10">
      <t>ズ</t>
    </rPh>
    <phoneticPr fontId="2"/>
  </si>
  <si>
    <t>病原性微生物等使用申請書・同時提出（申請番号　：</t>
    <rPh sb="0" eb="3">
      <t>ビョウゲンセイ</t>
    </rPh>
    <rPh sb="3" eb="6">
      <t>ビセイブツ</t>
    </rPh>
    <rPh sb="6" eb="7">
      <t>トウ</t>
    </rPh>
    <rPh sb="7" eb="9">
      <t>シヨウ</t>
    </rPh>
    <rPh sb="9" eb="12">
      <t>シンセイショ</t>
    </rPh>
    <rPh sb="13" eb="15">
      <t>ドウジ</t>
    </rPh>
    <rPh sb="15" eb="17">
      <t>テイシュツ</t>
    </rPh>
    <rPh sb="18" eb="20">
      <t>シンセイ</t>
    </rPh>
    <rPh sb="20" eb="22">
      <t>バンゴウ</t>
    </rPh>
    <phoneticPr fontId="2"/>
  </si>
  <si>
    <t>外来生物飼養等承認申請書・同時提出（申請番号　：</t>
    <rPh sb="9" eb="12">
      <t>シンセイショ</t>
    </rPh>
    <rPh sb="13" eb="15">
      <t>ドウジ</t>
    </rPh>
    <rPh sb="15" eb="17">
      <t>テイシュツ</t>
    </rPh>
    <rPh sb="18" eb="20">
      <t>シンセイ</t>
    </rPh>
    <rPh sb="20" eb="22">
      <t>バンゴウ</t>
    </rPh>
    <phoneticPr fontId="2"/>
  </si>
  <si>
    <t>外来生物飼養等承認済　　</t>
    <rPh sb="0" eb="2">
      <t>ガイライ</t>
    </rPh>
    <rPh sb="2" eb="4">
      <t>セイブツ</t>
    </rPh>
    <rPh sb="4" eb="6">
      <t>シヨウ</t>
    </rPh>
    <rPh sb="6" eb="7">
      <t>トウ</t>
    </rPh>
    <rPh sb="7" eb="9">
      <t>ショウニン</t>
    </rPh>
    <rPh sb="9" eb="10">
      <t>ズ</t>
    </rPh>
    <phoneticPr fontId="2"/>
  </si>
  <si>
    <t>病原性微生物等使用申請書・同時提出　（申請番号　：</t>
    <rPh sb="0" eb="3">
      <t>ビョウゲンセイ</t>
    </rPh>
    <rPh sb="3" eb="6">
      <t>ビセイブツ</t>
    </rPh>
    <rPh sb="6" eb="7">
      <t>トウ</t>
    </rPh>
    <rPh sb="7" eb="9">
      <t>シヨウ</t>
    </rPh>
    <rPh sb="9" eb="12">
      <t>シンセイショ</t>
    </rPh>
    <rPh sb="13" eb="15">
      <t>ドウジ</t>
    </rPh>
    <rPh sb="15" eb="17">
      <t>テイシュツ</t>
    </rPh>
    <rPh sb="19" eb="21">
      <t>シンセイ</t>
    </rPh>
    <rPh sb="21" eb="23">
      <t>バンゴウ</t>
    </rPh>
    <phoneticPr fontId="2"/>
  </si>
  <si>
    <t>外来生物飼養等承認申請書・同時提出　（申請番号　：</t>
    <rPh sb="9" eb="12">
      <t>シンセイショ</t>
    </rPh>
    <rPh sb="13" eb="15">
      <t>ドウジ</t>
    </rPh>
    <rPh sb="15" eb="17">
      <t>テイシュツ</t>
    </rPh>
    <rPh sb="19" eb="21">
      <t>シンセイ</t>
    </rPh>
    <rPh sb="21" eb="23">
      <t>バンゴウ</t>
    </rPh>
    <phoneticPr fontId="2"/>
  </si>
  <si>
    <t>（承認番号　：　　　）</t>
    <phoneticPr fontId="2"/>
  </si>
  <si>
    <t>&lt;事務局記入&gt;）</t>
    <phoneticPr fontId="2"/>
  </si>
  <si>
    <t>←シートEの事務局確認欄をリンク貼り付け図として転載（事務局メモ）</t>
    <rPh sb="6" eb="9">
      <t>ジムキョク</t>
    </rPh>
    <rPh sb="9" eb="11">
      <t>カクニン</t>
    </rPh>
    <rPh sb="11" eb="12">
      <t>ラン</t>
    </rPh>
    <rPh sb="16" eb="17">
      <t>ハ</t>
    </rPh>
    <rPh sb="18" eb="19">
      <t>ツ</t>
    </rPh>
    <rPh sb="20" eb="21">
      <t>ズ</t>
    </rPh>
    <rPh sb="24" eb="26">
      <t>テンサイ</t>
    </rPh>
    <rPh sb="27" eb="30">
      <t>ジムキョク</t>
    </rPh>
    <phoneticPr fontId="2"/>
  </si>
  <si>
    <t>５、</t>
  </si>
  <si>
    <t>６、</t>
  </si>
  <si>
    <t>７、</t>
  </si>
  <si>
    <t>申請書表紙の実験責任者は、実験従事者として第一行目に記入される様、自動的入力設定済</t>
    <rPh sb="0" eb="3">
      <t>シンセイショ</t>
    </rPh>
    <rPh sb="3" eb="5">
      <t>ヒョウシ</t>
    </rPh>
    <rPh sb="6" eb="8">
      <t>ジッケン</t>
    </rPh>
    <rPh sb="8" eb="11">
      <t>セキニンシャ</t>
    </rPh>
    <rPh sb="13" eb="15">
      <t>ジッケン</t>
    </rPh>
    <rPh sb="15" eb="18">
      <t>ジュウジシャ</t>
    </rPh>
    <rPh sb="21" eb="22">
      <t>ダイ</t>
    </rPh>
    <rPh sb="22" eb="23">
      <t>イチ</t>
    </rPh>
    <rPh sb="23" eb="25">
      <t>ギョウメ</t>
    </rPh>
    <rPh sb="26" eb="28">
      <t>キニュウ</t>
    </rPh>
    <rPh sb="31" eb="32">
      <t>ヨウ</t>
    </rPh>
    <rPh sb="33" eb="35">
      <t>ジドウ</t>
    </rPh>
    <rPh sb="35" eb="36">
      <t>テキ</t>
    </rPh>
    <rPh sb="36" eb="38">
      <t>ニュウリョク</t>
    </rPh>
    <rPh sb="38" eb="40">
      <t>セッテイ</t>
    </rPh>
    <rPh sb="40" eb="41">
      <t>ズ</t>
    </rPh>
    <phoneticPr fontId="2"/>
  </si>
  <si>
    <t>申請書（イ）＜A＆B＆C＞</t>
    <rPh sb="0" eb="2">
      <t>シンセイ</t>
    </rPh>
    <rPh sb="2" eb="3">
      <t>ショ</t>
    </rPh>
    <phoneticPr fontId="2"/>
  </si>
  <si>
    <t>申請書（ロ）＜1＆2＆3＞</t>
    <rPh sb="0" eb="2">
      <t>シンセイ</t>
    </rPh>
    <rPh sb="2" eb="3">
      <t>ショ</t>
    </rPh>
    <phoneticPr fontId="2"/>
  </si>
  <si>
    <t>－</t>
  </si>
  <si>
    <t>－</t>
    <phoneticPr fontId="2"/>
  </si>
  <si>
    <t xml:space="preserve">課題名：
</t>
    <phoneticPr fontId="2"/>
  </si>
  <si>
    <t>「実験承認日以降～実験承認期間最終日以内」でなければならない。</t>
    <rPh sb="6" eb="8">
      <t>イコウ</t>
    </rPh>
    <rPh sb="11" eb="13">
      <t>ショウニン</t>
    </rPh>
    <rPh sb="18" eb="20">
      <t>イナイ</t>
    </rPh>
    <phoneticPr fontId="2"/>
  </si>
  <si>
    <t>学外者は本来の所属・職名及び本学における身分（「共同研究員」等）を記入する。なお、公開講座等の受講者については、「氏名」欄に公開講座名を、「職名又は学年」欄に受講者と記入すると共に名簿については申請者が最低5年間別途保存しておき、請求があれば提出できるようにしておく。公開講座におけるTAの扱いは学生実験と同様とする。</t>
    <rPh sb="4" eb="6">
      <t>ホンライ</t>
    </rPh>
    <rPh sb="7" eb="9">
      <t>ショゾク</t>
    </rPh>
    <rPh sb="10" eb="12">
      <t>ショクメイ</t>
    </rPh>
    <rPh sb="12" eb="13">
      <t>オヨ</t>
    </rPh>
    <rPh sb="14" eb="16">
      <t>ホンガク</t>
    </rPh>
    <rPh sb="20" eb="22">
      <t>ミブン</t>
    </rPh>
    <rPh sb="30" eb="31">
      <t>トウ</t>
    </rPh>
    <rPh sb="41" eb="43">
      <t>コウカイ</t>
    </rPh>
    <rPh sb="43" eb="45">
      <t>コウザ</t>
    </rPh>
    <rPh sb="45" eb="46">
      <t>トウ</t>
    </rPh>
    <rPh sb="47" eb="50">
      <t>ジュコウシャ</t>
    </rPh>
    <rPh sb="62" eb="64">
      <t>コウカイ</t>
    </rPh>
    <rPh sb="79" eb="82">
      <t>ジュコウシャ</t>
    </rPh>
    <rPh sb="83" eb="85">
      <t>キニュウ</t>
    </rPh>
    <rPh sb="88" eb="89">
      <t>トモ</t>
    </rPh>
    <rPh sb="90" eb="92">
      <t>メイボ</t>
    </rPh>
    <rPh sb="97" eb="100">
      <t>シンセイシャ</t>
    </rPh>
    <rPh sb="106" eb="108">
      <t>ベット</t>
    </rPh>
    <rPh sb="108" eb="110">
      <t>ホゾン</t>
    </rPh>
    <rPh sb="115" eb="117">
      <t>セイキュウ</t>
    </rPh>
    <rPh sb="121" eb="123">
      <t>テイシュツ</t>
    </rPh>
    <rPh sb="134" eb="136">
      <t>コウカイ</t>
    </rPh>
    <rPh sb="136" eb="138">
      <t>コウザ</t>
    </rPh>
    <rPh sb="145" eb="146">
      <t>アツカ</t>
    </rPh>
    <rPh sb="148" eb="150">
      <t>ガクセイ</t>
    </rPh>
    <rPh sb="150" eb="152">
      <t>ジッケン</t>
    </rPh>
    <rPh sb="153" eb="155">
      <t>ドウヨウ</t>
    </rPh>
    <phoneticPr fontId="2"/>
  </si>
  <si>
    <t>-</t>
    <phoneticPr fontId="2"/>
  </si>
  <si>
    <r>
      <t xml:space="preserve">ゲノム編集技術使用実験 </t>
    </r>
    <r>
      <rPr>
        <sz val="11"/>
        <rFont val="ＭＳ Ｐゴシック"/>
        <family val="3"/>
        <charset val="128"/>
      </rPr>
      <t>（遺伝子導入を伴わないもの限定）</t>
    </r>
    <phoneticPr fontId="2"/>
  </si>
  <si>
    <t>本書式では記入できないゲノム編集技術使用実験の場合：以下の要領で記入する。</t>
    <rPh sb="5" eb="7">
      <t>キニュウ</t>
    </rPh>
    <rPh sb="23" eb="25">
      <t>バアイ</t>
    </rPh>
    <rPh sb="26" eb="28">
      <t>イカ</t>
    </rPh>
    <rPh sb="29" eb="31">
      <t>ヨウリョウ</t>
    </rPh>
    <rPh sb="32" eb="34">
      <t>キニュウ</t>
    </rPh>
    <phoneticPr fontId="2"/>
  </si>
  <si>
    <t>①欄８の「.実験目的・概略等」欄へ「ゲノム編集技術使用実験」と記入。
②同欄の枠を広げて、実験内容の詳細を記入。
③②で記入欄が不足する場合は、同欄へ「別紙参照」と記入し、実験詳細を記入した別紙（自由書式）を添付する。
④シートE,F等、記入可能なシートへ必要事項を記入する。</t>
    <rPh sb="31" eb="33">
      <t>キニュウ</t>
    </rPh>
    <rPh sb="36" eb="37">
      <t>ドウ</t>
    </rPh>
    <rPh sb="37" eb="38">
      <t>ラン</t>
    </rPh>
    <rPh sb="39" eb="40">
      <t>ワク</t>
    </rPh>
    <rPh sb="41" eb="42">
      <t>ヒロ</t>
    </rPh>
    <rPh sb="45" eb="47">
      <t>ジッケン</t>
    </rPh>
    <rPh sb="47" eb="49">
      <t>ナイヨウ</t>
    </rPh>
    <rPh sb="50" eb="52">
      <t>ショウサイ</t>
    </rPh>
    <rPh sb="53" eb="55">
      <t>キニュウ</t>
    </rPh>
    <rPh sb="60" eb="62">
      <t>キニュウ</t>
    </rPh>
    <rPh sb="62" eb="63">
      <t>ラン</t>
    </rPh>
    <rPh sb="64" eb="66">
      <t>フソク</t>
    </rPh>
    <rPh sb="68" eb="70">
      <t>バアイ</t>
    </rPh>
    <rPh sb="72" eb="73">
      <t>ドウ</t>
    </rPh>
    <rPh sb="73" eb="74">
      <t>ラン</t>
    </rPh>
    <rPh sb="76" eb="78">
      <t>ベッシ</t>
    </rPh>
    <rPh sb="78" eb="80">
      <t>サンショウ</t>
    </rPh>
    <rPh sb="82" eb="84">
      <t>キニュウ</t>
    </rPh>
    <rPh sb="86" eb="88">
      <t>ジッケン</t>
    </rPh>
    <rPh sb="88" eb="90">
      <t>ショウサイ</t>
    </rPh>
    <rPh sb="91" eb="93">
      <t>キニュウ</t>
    </rPh>
    <rPh sb="95" eb="97">
      <t>ベッシ</t>
    </rPh>
    <rPh sb="98" eb="100">
      <t>ジユウ</t>
    </rPh>
    <rPh sb="100" eb="102">
      <t>ショシキ</t>
    </rPh>
    <rPh sb="104" eb="106">
      <t>テンプ</t>
    </rPh>
    <rPh sb="117" eb="118">
      <t>トウ</t>
    </rPh>
    <rPh sb="119" eb="121">
      <t>キニュウ</t>
    </rPh>
    <rPh sb="121" eb="123">
      <t>カノウ</t>
    </rPh>
    <rPh sb="128" eb="130">
      <t>ヒツヨウ</t>
    </rPh>
    <rPh sb="130" eb="132">
      <t>ジコウ</t>
    </rPh>
    <rPh sb="133" eb="135">
      <t>キニュウ</t>
    </rPh>
    <phoneticPr fontId="2"/>
  </si>
  <si>
    <t>　　（承認番号　：　　　）</t>
    <phoneticPr fontId="2"/>
  </si>
  <si>
    <t xml:space="preserve"> &lt;事務局記入&gt;）</t>
    <phoneticPr fontId="2"/>
  </si>
  <si>
    <t>（承認番号　：　　）</t>
    <phoneticPr fontId="2"/>
  </si>
  <si>
    <t xml:space="preserve">●「E.実験目的・概略等」欄は必ず記入すること。
審査員の理解を助け審査を迅速にするため、他の記入欄だけでは伝えにくい内容を記入する。
（例；「合成核酸を使用するため、核酸供与体は扱わない」
「花粉や種子の飛散の恐れがない花芽形成前の植物個体だけを使用する（個体は花芽形成前に不活化する）」
「一過性の遺伝子発現を調べるためにアグロインフィルトレーションを行うが、形質転換植物個体を再生させない」
「環境中から分離したDNAを鋳型としてrRNA遺伝子を増幅させたものをEK1で増幅する」
「遺伝子ライブラリーやcDNAライブラリーを構築してEK1で扱う」等）
</t>
    <rPh sb="13" eb="14">
      <t>ラン</t>
    </rPh>
    <rPh sb="15" eb="16">
      <t>カナラ</t>
    </rPh>
    <rPh sb="17" eb="19">
      <t>キニュウ</t>
    </rPh>
    <rPh sb="37" eb="39">
      <t>ジンソク</t>
    </rPh>
    <rPh sb="59" eb="61">
      <t>ナイヨウ</t>
    </rPh>
    <rPh sb="69" eb="70">
      <t>レイ</t>
    </rPh>
    <rPh sb="72" eb="76">
      <t>ゴウセイカクサン</t>
    </rPh>
    <rPh sb="77" eb="79">
      <t>シヨウ</t>
    </rPh>
    <rPh sb="84" eb="88">
      <t>カクサンキョウヨ</t>
    </rPh>
    <rPh sb="88" eb="89">
      <t>タイ</t>
    </rPh>
    <rPh sb="90" eb="91">
      <t>アツカ</t>
    </rPh>
    <rPh sb="97" eb="99">
      <t>カフン</t>
    </rPh>
    <rPh sb="100" eb="103">
      <t>syusiンo</t>
    </rPh>
    <rPh sb="103" eb="105">
      <t>ヒサン</t>
    </rPh>
    <rPh sb="106" eb="107">
      <t>オソ</t>
    </rPh>
    <rPh sb="111" eb="113">
      <t>kaga</t>
    </rPh>
    <rPh sb="113" eb="115">
      <t>ケイセイ</t>
    </rPh>
    <rPh sb="115" eb="116">
      <t>マエ</t>
    </rPh>
    <rPh sb="117" eb="119">
      <t>ショクブツ</t>
    </rPh>
    <rPh sb="119" eb="121">
      <t>コタイ</t>
    </rPh>
    <rPh sb="124" eb="126">
      <t>シヨウ</t>
    </rPh>
    <rPh sb="129" eb="131">
      <t>コタイ</t>
    </rPh>
    <rPh sb="132" eb="136">
      <t>カガケイセイ</t>
    </rPh>
    <rPh sb="136" eb="137">
      <t>マエ</t>
    </rPh>
    <rPh sb="138" eb="141">
      <t>フカツカ</t>
    </rPh>
    <rPh sb="277" eb="278">
      <t>トウ</t>
    </rPh>
    <phoneticPr fontId="2"/>
  </si>
  <si>
    <r>
      <rPr>
        <sz val="9"/>
        <rFont val="ＭＳ Ｐゴシック"/>
        <family val="3"/>
        <charset val="128"/>
      </rPr>
      <t>●「E.実験目的・概略等」欄は必ず記入すること。
審査員の理解を助け審査を迅速にするため、他の記入欄だけでは伝えにくい内容を記入する。</t>
    </r>
    <r>
      <rPr>
        <sz val="9"/>
        <color rgb="FFFF0000"/>
        <rFont val="ＭＳ Ｐゴシック"/>
        <family val="3"/>
        <charset val="128"/>
      </rPr>
      <t xml:space="preserve">
</t>
    </r>
    <r>
      <rPr>
        <sz val="9"/>
        <rFont val="ＭＳ Ｐゴシック"/>
        <family val="3"/>
        <charset val="128"/>
      </rPr>
      <t>（例；「宿主は胞子形成をしないことが知られている培地条件でしか扱わない」</t>
    </r>
    <r>
      <rPr>
        <sz val="9"/>
        <color rgb="FF008000"/>
        <rFont val="ＭＳ Ｐゴシック"/>
        <family val="3"/>
        <charset val="128"/>
      </rPr>
      <t xml:space="preserve">
</t>
    </r>
    <r>
      <rPr>
        <sz val="9"/>
        <rFont val="ＭＳ Ｐゴシック"/>
        <family val="3"/>
        <charset val="128"/>
      </rPr>
      <t xml:space="preserve">「一過性の遺伝子発現を調べるためにアグロインフィルトレーションを行うが、形質転換植物個体を再生させない」等）
</t>
    </r>
    <rPh sb="69" eb="70">
      <t>レイ</t>
    </rPh>
    <rPh sb="157" eb="158">
      <t>トウ</t>
    </rPh>
    <phoneticPr fontId="2"/>
  </si>
  <si>
    <t xml:space="preserve">●「E.実験目的・概略等」欄は必ず記入すること。
審査員の理解を助け審査を迅速にするため、他の記入欄だけでは伝えにくい内容を記入する。
</t>
    <phoneticPr fontId="2"/>
  </si>
  <si>
    <t>申請日：</t>
    <rPh sb="0" eb="2">
      <t>シンセイ</t>
    </rPh>
    <rPh sb="2" eb="3">
      <t>ビ</t>
    </rPh>
    <phoneticPr fontId="2"/>
  </si>
  <si>
    <t>令和　年　月　日　（上記病原性微生物等使用承認期限）まで</t>
    <rPh sb="3" eb="4">
      <t>ネン</t>
    </rPh>
    <rPh sb="5" eb="6">
      <t>ガツ</t>
    </rPh>
    <rPh sb="7" eb="8">
      <t>ニチ</t>
    </rPh>
    <rPh sb="10" eb="12">
      <t>ジョウキ</t>
    </rPh>
    <rPh sb="12" eb="15">
      <t>ビョウゲンセイ</t>
    </rPh>
    <rPh sb="15" eb="18">
      <t>ビセイブツ</t>
    </rPh>
    <rPh sb="18" eb="19">
      <t>トウ</t>
    </rPh>
    <rPh sb="19" eb="21">
      <t>シヨウ</t>
    </rPh>
    <rPh sb="21" eb="23">
      <t>ショウニン</t>
    </rPh>
    <rPh sb="23" eb="25">
      <t>キゲン</t>
    </rPh>
    <phoneticPr fontId="2"/>
  </si>
  <si>
    <t>令和　年　月　　日</t>
    <rPh sb="0" eb="2">
      <t>レイワ</t>
    </rPh>
    <rPh sb="3" eb="4">
      <t>ネン</t>
    </rPh>
    <rPh sb="5" eb="6">
      <t>ツキ</t>
    </rPh>
    <rPh sb="8" eb="9">
      <t>ニチ</t>
    </rPh>
    <phoneticPr fontId="2"/>
  </si>
  <si>
    <t>令和　　　年　　　月　　　日</t>
  </si>
  <si>
    <t>再度の使用承認申請を行った日付：令和　　　年　　月　　日
再度の使用承認申請の承認日　　： 令和　　　年　　月　　日、　承認番号：</t>
    <rPh sb="13" eb="15">
      <t>ヒヅケ</t>
    </rPh>
    <rPh sb="21" eb="22">
      <t>ネン</t>
    </rPh>
    <rPh sb="24" eb="25">
      <t>ガツ</t>
    </rPh>
    <rPh sb="27" eb="28">
      <t>ニチ</t>
    </rPh>
    <phoneticPr fontId="2"/>
  </si>
  <si>
    <t>令和　　　年　　月　　日</t>
    <rPh sb="5" eb="6">
      <t>ネン</t>
    </rPh>
    <rPh sb="8" eb="9">
      <t>ガツ</t>
    </rPh>
    <rPh sb="11" eb="12">
      <t>ニチ</t>
    </rPh>
    <phoneticPr fontId="2"/>
  </si>
  <si>
    <t>本申請は記載内容が不十分又は不適当です。実験責任者は以下の内容について追加又は訂正してください。</t>
    <rPh sb="20" eb="22">
      <t>ジッケン</t>
    </rPh>
    <rPh sb="22" eb="24">
      <t>セキニン</t>
    </rPh>
    <phoneticPr fontId="2"/>
  </si>
  <si>
    <t xml:space="preserve"> イ　原核生物</t>
    <rPh sb="3" eb="5">
      <t>ゲンカク</t>
    </rPh>
    <rPh sb="5" eb="7">
      <t>セイブツ</t>
    </rPh>
    <phoneticPr fontId="2"/>
  </si>
  <si>
    <t xml:space="preserve"> ロ　真核生物</t>
    <rPh sb="3" eb="5">
      <t>シンカク</t>
    </rPh>
    <rPh sb="5" eb="7">
      <t>セイブツ</t>
    </rPh>
    <phoneticPr fontId="2"/>
  </si>
  <si>
    <t xml:space="preserve"> ハ　生ワクチン</t>
    <rPh sb="3" eb="4">
      <t>ナマ</t>
    </rPh>
    <phoneticPr fontId="2"/>
  </si>
  <si>
    <t xml:space="preserve"> イ</t>
    <phoneticPr fontId="2"/>
  </si>
  <si>
    <t>共通の実験機器を用いる場合は同時に用いず、レベルの高い実験後には機器等を特に滅菌する。</t>
    <phoneticPr fontId="2"/>
  </si>
  <si>
    <t>申請書表紙の実験責任者は、実験従事者として第一行目に記入される様、自動入力設定済</t>
    <rPh sb="0" eb="3">
      <t>シンセイショ</t>
    </rPh>
    <rPh sb="3" eb="5">
      <t>ヒョウシ</t>
    </rPh>
    <rPh sb="6" eb="8">
      <t>ジッケン</t>
    </rPh>
    <rPh sb="8" eb="11">
      <t>セキニンシャ</t>
    </rPh>
    <rPh sb="13" eb="15">
      <t>ジッケン</t>
    </rPh>
    <rPh sb="15" eb="18">
      <t>ジュウジシャ</t>
    </rPh>
    <rPh sb="21" eb="22">
      <t>ダイ</t>
    </rPh>
    <rPh sb="22" eb="23">
      <t>イチ</t>
    </rPh>
    <rPh sb="23" eb="25">
      <t>ギョウメ</t>
    </rPh>
    <rPh sb="26" eb="28">
      <t>キニュウ</t>
    </rPh>
    <rPh sb="31" eb="32">
      <t>ヨウ</t>
    </rPh>
    <rPh sb="33" eb="35">
      <t>ジドウ</t>
    </rPh>
    <rPh sb="35" eb="37">
      <t>ニュウリョク</t>
    </rPh>
    <rPh sb="37" eb="39">
      <t>セッテイ</t>
    </rPh>
    <rPh sb="39" eb="40">
      <t>ズ</t>
    </rPh>
    <phoneticPr fontId="2"/>
  </si>
  <si>
    <t>令和　  年　　月　  日</t>
    <rPh sb="0" eb="2">
      <t>レイワ</t>
    </rPh>
    <phoneticPr fontId="2"/>
  </si>
  <si>
    <t>提出者氏名</t>
    <rPh sb="0" eb="2">
      <t>テイシュツ</t>
    </rPh>
    <rPh sb="2" eb="3">
      <t>シャ</t>
    </rPh>
    <phoneticPr fontId="2"/>
  </si>
  <si>
    <t>名簿（申請者保管）参照</t>
    <rPh sb="0" eb="2">
      <t>メイボ</t>
    </rPh>
    <rPh sb="3" eb="6">
      <t>シンセイシャ</t>
    </rPh>
    <rPh sb="6" eb="8">
      <t>ホカン</t>
    </rPh>
    <rPh sb="9" eb="11">
      <t>サンショウ</t>
    </rPh>
    <phoneticPr fontId="2"/>
  </si>
  <si>
    <t>令和　　　年　　　月　　　日</t>
    <rPh sb="0" eb="2">
      <t>レイワ</t>
    </rPh>
    <phoneticPr fontId="2"/>
  </si>
  <si>
    <t>実験実　2</t>
    <rPh sb="0" eb="2">
      <t>ジッケン</t>
    </rPh>
    <rPh sb="2" eb="3">
      <t>ジツ</t>
    </rPh>
    <phoneticPr fontId="2"/>
  </si>
  <si>
    <t>実験実　3</t>
    <rPh sb="0" eb="2">
      <t>ジッケン</t>
    </rPh>
    <rPh sb="2" eb="3">
      <t>ジツ</t>
    </rPh>
    <phoneticPr fontId="2"/>
  </si>
  <si>
    <t>実験実　4</t>
    <rPh sb="0" eb="2">
      <t>ジッケン</t>
    </rPh>
    <rPh sb="2" eb="3">
      <t>ジツ</t>
    </rPh>
    <phoneticPr fontId="2"/>
  </si>
  <si>
    <t>実験実　5</t>
    <rPh sb="0" eb="2">
      <t>ジッケン</t>
    </rPh>
    <rPh sb="2" eb="3">
      <t>ジツ</t>
    </rPh>
    <phoneticPr fontId="2"/>
  </si>
  <si>
    <t>実験実　6</t>
    <rPh sb="0" eb="2">
      <t>ジッケン</t>
    </rPh>
    <rPh sb="2" eb="3">
      <t>ジツ</t>
    </rPh>
    <phoneticPr fontId="2"/>
  </si>
  <si>
    <t>実験実　7</t>
    <rPh sb="0" eb="2">
      <t>ジッケン</t>
    </rPh>
    <rPh sb="2" eb="3">
      <t>ジツ</t>
    </rPh>
    <phoneticPr fontId="2"/>
  </si>
  <si>
    <t>実験実　8</t>
    <rPh sb="0" eb="2">
      <t>ジッケン</t>
    </rPh>
    <rPh sb="2" eb="3">
      <t>ジツ</t>
    </rPh>
    <phoneticPr fontId="2"/>
  </si>
  <si>
    <t>実験実　9</t>
    <rPh sb="0" eb="2">
      <t>ジッケン</t>
    </rPh>
    <rPh sb="2" eb="3">
      <t>ジツ</t>
    </rPh>
    <phoneticPr fontId="2"/>
  </si>
  <si>
    <t>実験実　10</t>
    <rPh sb="0" eb="2">
      <t>ジッケン</t>
    </rPh>
    <rPh sb="2" eb="3">
      <t>ジツ</t>
    </rPh>
    <phoneticPr fontId="2"/>
  </si>
  <si>
    <r>
      <rPr>
        <sz val="10"/>
        <rFont val="ＭＳ Ｐゴシック"/>
        <family val="3"/>
        <charset val="128"/>
      </rPr>
      <t>１、</t>
    </r>
    <r>
      <rPr>
        <sz val="11"/>
        <rFont val="ＭＳ Ｐゴシック"/>
        <family val="3"/>
        <charset val="128"/>
      </rPr>
      <t>　令和　　　年　　月　　日</t>
    </r>
    <phoneticPr fontId="2"/>
  </si>
  <si>
    <t>※当該実験室で進行中のP１、P１P、P１A実験の有無：</t>
    <rPh sb="1" eb="3">
      <t>トウガイ</t>
    </rPh>
    <rPh sb="3" eb="6">
      <t>ジッケンシツ</t>
    </rPh>
    <rPh sb="7" eb="10">
      <t>シンコウチュウ</t>
    </rPh>
    <rPh sb="21" eb="23">
      <t>ジッケン</t>
    </rPh>
    <rPh sb="24" eb="26">
      <t>ウム</t>
    </rPh>
    <phoneticPr fontId="2"/>
  </si>
  <si>
    <t>　（P2以上の実験が申請された場合に、該当有無、件数を事務局が記入）</t>
    <rPh sb="4" eb="6">
      <t>イジョウ</t>
    </rPh>
    <rPh sb="7" eb="9">
      <t>ジッケン</t>
    </rPh>
    <rPh sb="10" eb="12">
      <t>シンセイ</t>
    </rPh>
    <rPh sb="15" eb="17">
      <t>バアイ</t>
    </rPh>
    <rPh sb="19" eb="21">
      <t>ガイトウ</t>
    </rPh>
    <rPh sb="21" eb="23">
      <t>ウム</t>
    </rPh>
    <rPh sb="24" eb="26">
      <t>ケンスウ</t>
    </rPh>
    <rPh sb="27" eb="29">
      <t>ジム</t>
    </rPh>
    <rPh sb="29" eb="30">
      <t>キョク</t>
    </rPh>
    <rPh sb="31" eb="33">
      <t>キニュウ</t>
    </rPh>
    <phoneticPr fontId="2"/>
  </si>
  <si>
    <r>
      <rPr>
        <i/>
        <sz val="11"/>
        <rFont val="ＭＳ Ｐゴシック"/>
        <family val="3"/>
        <charset val="128"/>
      </rPr>
      <t>ble</t>
    </r>
    <r>
      <rPr>
        <sz val="11"/>
        <rFont val="ＭＳ Ｐゴシック"/>
        <family val="3"/>
        <charset val="128"/>
      </rPr>
      <t>,</t>
    </r>
    <r>
      <rPr>
        <i/>
        <sz val="11"/>
        <rFont val="ＭＳ Ｐゴシック"/>
        <family val="3"/>
        <charset val="128"/>
      </rPr>
      <t xml:space="preserve"> S. hindustanus</t>
    </r>
    <r>
      <rPr>
        <sz val="11"/>
        <rFont val="ＭＳ Ｐゴシック"/>
        <family val="3"/>
        <charset val="128"/>
      </rPr>
      <t>由来, Zeocin</t>
    </r>
    <r>
      <rPr>
        <vertAlign val="superscript"/>
        <sz val="11"/>
        <rFont val="ＭＳ Ｐゴシック"/>
        <family val="3"/>
        <charset val="128"/>
      </rPr>
      <t>r</t>
    </r>
    <rPh sb="19" eb="21">
      <t>ユライタイセイ</t>
    </rPh>
    <phoneticPr fontId="2"/>
  </si>
  <si>
    <r>
      <rPr>
        <i/>
        <sz val="11"/>
        <rFont val="ＭＳ Ｐゴシック"/>
        <family val="3"/>
        <charset val="128"/>
      </rPr>
      <t>att</t>
    </r>
    <r>
      <rPr>
        <sz val="11"/>
        <rFont val="ＭＳ Ｐゴシック"/>
        <family val="3"/>
        <charset val="128"/>
      </rPr>
      <t>BPLR, λ phage</t>
    </r>
    <phoneticPr fontId="2"/>
  </si>
  <si>
    <r>
      <rPr>
        <i/>
        <sz val="11"/>
        <rFont val="ＭＳ Ｐゴシック"/>
        <family val="3"/>
        <charset val="128"/>
      </rPr>
      <t>cre</t>
    </r>
    <r>
      <rPr>
        <sz val="11"/>
        <rFont val="ＭＳ Ｐゴシック"/>
        <family val="3"/>
        <charset val="128"/>
      </rPr>
      <t xml:space="preserve">, </t>
    </r>
    <r>
      <rPr>
        <i/>
        <sz val="11"/>
        <rFont val="ＭＳ Ｐゴシック"/>
        <family val="3"/>
        <charset val="128"/>
      </rPr>
      <t>loxP</t>
    </r>
    <r>
      <rPr>
        <sz val="11"/>
        <rFont val="ＭＳ Ｐゴシック"/>
        <family val="3"/>
        <charset val="128"/>
      </rPr>
      <t>, P1 phage</t>
    </r>
    <phoneticPr fontId="2"/>
  </si>
  <si>
    <t>CMV promoter, terminator, enhancer</t>
    <phoneticPr fontId="2"/>
  </si>
  <si>
    <r>
      <t xml:space="preserve">nuclear antigen 1, </t>
    </r>
    <r>
      <rPr>
        <i/>
        <sz val="11"/>
        <rFont val="ＭＳ Ｐゴシック"/>
        <family val="3"/>
        <charset val="128"/>
      </rPr>
      <t>ori</t>
    </r>
    <r>
      <rPr>
        <sz val="11"/>
        <rFont val="ＭＳ Ｐゴシック"/>
        <family val="3"/>
        <charset val="128"/>
      </rPr>
      <t>P, EBV</t>
    </r>
    <phoneticPr fontId="2"/>
  </si>
  <si>
    <t>WPRE, woodchuck hepatitis virus</t>
    <phoneticPr fontId="2"/>
  </si>
  <si>
    <r>
      <t xml:space="preserve">CRISPR, </t>
    </r>
    <r>
      <rPr>
        <i/>
        <sz val="11"/>
        <rFont val="ＭＳ Ｐゴシック"/>
        <family val="3"/>
        <charset val="128"/>
      </rPr>
      <t>cas9</t>
    </r>
    <r>
      <rPr>
        <sz val="11"/>
        <rFont val="ＭＳ Ｐゴシック"/>
        <family val="3"/>
        <charset val="128"/>
      </rPr>
      <t xml:space="preserve">, </t>
    </r>
    <r>
      <rPr>
        <i/>
        <sz val="11"/>
        <rFont val="ＭＳ Ｐゴシック"/>
        <family val="3"/>
        <charset val="128"/>
      </rPr>
      <t>S. pyogenes</t>
    </r>
    <phoneticPr fontId="2"/>
  </si>
  <si>
    <t>IRES, encephalomyocarditis virus</t>
    <phoneticPr fontId="2"/>
  </si>
  <si>
    <t>クラス2　Theilovirus（Murine encephalomyelitis virus（別名Encephalomyocarditis（略称EMC）virus）を含む。）</t>
    <phoneticPr fontId="2"/>
  </si>
  <si>
    <t>A. tumefaciens</t>
    <phoneticPr fontId="2"/>
  </si>
  <si>
    <t>(選択)</t>
  </si>
  <si>
    <t>任期または定年までの期間が5年未満である</t>
    <rPh sb="0" eb="2">
      <t>ニンキ</t>
    </rPh>
    <rPh sb="5" eb="7">
      <t>テイネン</t>
    </rPh>
    <rPh sb="10" eb="12">
      <t>キカン</t>
    </rPh>
    <rPh sb="14" eb="15">
      <t>ネン</t>
    </rPh>
    <rPh sb="15" eb="17">
      <t>ミマン</t>
    </rPh>
    <phoneticPr fontId="2"/>
  </si>
  <si>
    <t>同時申請(本申請　&lt;　イハ　&gt;)</t>
    <phoneticPr fontId="2"/>
  </si>
  <si>
    <t>令和　年　月　日　(任期または定年)まで</t>
    <phoneticPr fontId="2"/>
  </si>
  <si>
    <t>●二種告示にはウイルス名と属名と亜科名と科名が混在しているので、最低でも科名とウイルス名を記入すること。なお、Avian enterovirusやSimian herpesvirus等のように宿主を限定した属や科の指定もあるので注意が必要である。</t>
    <phoneticPr fontId="2"/>
  </si>
  <si>
    <t>告示別表；上記枠内「※注」参照
● 告示別表第２区分４（クラス４）は本学では使用できないので、項目は省略している</t>
    <phoneticPr fontId="2"/>
  </si>
  <si>
    <r>
      <t>Herpesviridae</t>
    </r>
    <r>
      <rPr>
        <sz val="9"/>
        <rFont val="ＭＳ Ｐゴシック"/>
        <family val="3"/>
        <charset val="128"/>
      </rPr>
      <t>(科)、</t>
    </r>
    <r>
      <rPr>
        <b/>
        <sz val="9"/>
        <color rgb="FFFF0000"/>
        <rFont val="ＭＳ Ｐゴシック"/>
        <family val="3"/>
        <charset val="128"/>
      </rPr>
      <t>○</t>
    </r>
    <r>
      <rPr>
        <i/>
        <sz val="9"/>
        <rFont val="ＭＳ Ｐゴシック"/>
        <family val="3"/>
        <charset val="128"/>
      </rPr>
      <t>Cytomegalovirus</t>
    </r>
    <r>
      <rPr>
        <sz val="9"/>
        <rFont val="ＭＳ Ｐゴシック"/>
        <family val="3"/>
        <charset val="128"/>
      </rPr>
      <t xml:space="preserve">(属)
</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rPh sb="14" eb="15">
      <t>カ</t>
    </rPh>
    <rPh sb="34" eb="35">
      <t>ゾク</t>
    </rPh>
    <phoneticPr fontId="2"/>
  </si>
  <si>
    <t>欄６：上</t>
    <rPh sb="0" eb="1">
      <t>ラン</t>
    </rPh>
    <rPh sb="3" eb="4">
      <t>ウエ</t>
    </rPh>
    <phoneticPr fontId="2"/>
  </si>
  <si>
    <t>　　　 中</t>
    <rPh sb="4" eb="5">
      <t>チュウ</t>
    </rPh>
    <phoneticPr fontId="2"/>
  </si>
  <si>
    <t>　　　 下</t>
    <rPh sb="4" eb="5">
      <t>シタ</t>
    </rPh>
    <phoneticPr fontId="2"/>
  </si>
  <si>
    <t>令和　　年　　月　　　日まで</t>
    <rPh sb="0" eb="2">
      <t>レイワ</t>
    </rPh>
    <rPh sb="4" eb="5">
      <t>ネン</t>
    </rPh>
    <rPh sb="7" eb="8">
      <t>ガツ</t>
    </rPh>
    <rPh sb="11" eb="12">
      <t>ニチ</t>
    </rPh>
    <phoneticPr fontId="2"/>
  </si>
  <si>
    <r>
      <rPr>
        <i/>
        <sz val="11"/>
        <rFont val="ＭＳ Ｐゴシック"/>
        <family val="3"/>
        <charset val="128"/>
      </rPr>
      <t>E. coli</t>
    </r>
    <r>
      <rPr>
        <sz val="11"/>
        <rFont val="ＭＳ Ｐゴシック"/>
        <family val="3"/>
        <charset val="128"/>
      </rPr>
      <t>由来，</t>
    </r>
    <r>
      <rPr>
        <i/>
        <sz val="11"/>
        <rFont val="ＭＳ Ｐゴシック"/>
        <family val="3"/>
        <charset val="128"/>
      </rPr>
      <t>ccd</t>
    </r>
    <r>
      <rPr>
        <sz val="11"/>
        <rFont val="ＭＳ Ｐゴシック"/>
        <family val="3"/>
        <charset val="128"/>
      </rPr>
      <t>B，致死性</t>
    </r>
    <rPh sb="7" eb="9">
      <t>ユライ</t>
    </rPh>
    <rPh sb="15" eb="18">
      <t>チシセイ</t>
    </rPh>
    <phoneticPr fontId="2"/>
  </si>
  <si>
    <t>●安全主任者が「（選択）」セルのプルダウンメニューから適切な項目を選択する。　または、該当する□を■にチェックする。
●安全チェック返却後、「本申請書の承認日から５年以内」以外が選択されていたら、事務局が日付を入力する。
●任期または定年までの日付が表紙に記入されていても、事務局が人事課に確認する。延長の場合には、速やかに申請書類の提出を促す。
●BSL２以上で承認済みの病原性微生物等を使用する実験で、「本申請書の承認日から５年以内」が選択されたら、病原性微生物使用承認期限延長の申請書を期限以前に提出。（事務局から申請者へ連絡する。）</t>
    <rPh sb="27" eb="29">
      <t>テキセツ</t>
    </rPh>
    <rPh sb="30" eb="32">
      <t>コウモク</t>
    </rPh>
    <rPh sb="33" eb="35">
      <t>センタク</t>
    </rPh>
    <rPh sb="122" eb="124">
      <t>ヒヅケ</t>
    </rPh>
    <rPh sb="125" eb="127">
      <t>ヒョウシ</t>
    </rPh>
    <rPh sb="128" eb="130">
      <t>キニュウ</t>
    </rPh>
    <rPh sb="137" eb="140">
      <t>ジムキョク</t>
    </rPh>
    <rPh sb="141" eb="144">
      <t>ジンジカ</t>
    </rPh>
    <rPh sb="145" eb="147">
      <t>カクニン</t>
    </rPh>
    <rPh sb="150" eb="152">
      <t>エンチョウ</t>
    </rPh>
    <rPh sb="153" eb="155">
      <t>バアイ</t>
    </rPh>
    <rPh sb="158" eb="159">
      <t>スミ</t>
    </rPh>
    <rPh sb="162" eb="164">
      <t>シンセイ</t>
    </rPh>
    <rPh sb="164" eb="166">
      <t>ショルイ</t>
    </rPh>
    <rPh sb="167" eb="169">
      <t>テイシュツ</t>
    </rPh>
    <rPh sb="170" eb="171">
      <t>ウナガ</t>
    </rPh>
    <phoneticPr fontId="2"/>
  </si>
  <si>
    <t>BSL(ABSL)2以上またはクラス2以上　</t>
    <rPh sb="10" eb="12">
      <t>イジョウ</t>
    </rPh>
    <phoneticPr fontId="2"/>
  </si>
  <si>
    <r>
      <t xml:space="preserve">ベクターがEK1, SC1, BS1, </t>
    </r>
    <r>
      <rPr>
        <i/>
        <sz val="9"/>
        <rFont val="ＭＳ Ｐゴシック"/>
        <family val="3"/>
        <charset val="128"/>
      </rPr>
      <t>Pichia pastoris</t>
    </r>
    <r>
      <rPr>
        <sz val="9"/>
        <rFont val="ＭＳ Ｐゴシック"/>
        <family val="3"/>
        <charset val="128"/>
      </rPr>
      <t xml:space="preserve">, </t>
    </r>
    <r>
      <rPr>
        <i/>
        <sz val="9"/>
        <rFont val="ＭＳ Ｐゴシック"/>
        <family val="3"/>
        <charset val="128"/>
      </rPr>
      <t>Schizosaccharomyces pombe</t>
    </r>
    <r>
      <rPr>
        <sz val="9"/>
        <rFont val="ＭＳ Ｐゴシック"/>
        <family val="3"/>
        <charset val="128"/>
      </rPr>
      <t xml:space="preserve">のものであれば、EK1, SC1, BS1, </t>
    </r>
    <r>
      <rPr>
        <i/>
        <sz val="9"/>
        <rFont val="ＭＳ Ｐゴシック"/>
        <family val="3"/>
        <charset val="128"/>
      </rPr>
      <t>Pichia pastoris</t>
    </r>
    <r>
      <rPr>
        <sz val="9"/>
        <rFont val="ＭＳ Ｐゴシック"/>
        <family val="3"/>
        <charset val="128"/>
      </rPr>
      <t xml:space="preserve">, </t>
    </r>
    <r>
      <rPr>
        <i/>
        <sz val="9"/>
        <rFont val="ＭＳ Ｐゴシック"/>
        <family val="3"/>
        <charset val="128"/>
      </rPr>
      <t>Schizosaccharomyces pombe</t>
    </r>
    <r>
      <rPr>
        <sz val="9"/>
        <rFont val="ＭＳ Ｐゴシック"/>
        <family val="3"/>
        <charset val="128"/>
      </rPr>
      <t>の右欄にチェックを入れればよく，他の認定宿主ベクター系も記入すれば、それ以上の遺伝子の記載は不要である。</t>
    </r>
    <rPh sb="128" eb="129">
      <t>ミギ</t>
    </rPh>
    <rPh sb="129" eb="130">
      <t>ラン</t>
    </rPh>
    <rPh sb="136" eb="137">
      <t>イ</t>
    </rPh>
    <rPh sb="143" eb="144">
      <t>タ</t>
    </rPh>
    <rPh sb="145" eb="147">
      <t>ニンテイ</t>
    </rPh>
    <rPh sb="147" eb="149">
      <t>シュクシュ</t>
    </rPh>
    <rPh sb="153" eb="154">
      <t>ケイ</t>
    </rPh>
    <rPh sb="155" eb="157">
      <t>キニュウ</t>
    </rPh>
    <rPh sb="163" eb="165">
      <t>イジョウ</t>
    </rPh>
    <rPh sb="166" eb="169">
      <t>イデンシ</t>
    </rPh>
    <rPh sb="170" eb="172">
      <t>キサイ</t>
    </rPh>
    <rPh sb="173" eb="175">
      <t>フヨウ</t>
    </rPh>
    <phoneticPr fontId="2"/>
  </si>
  <si>
    <t>区分　1 B1　認定宿主ベクター系の宿主</t>
    <rPh sb="0" eb="2">
      <t>クブン</t>
    </rPh>
    <rPh sb="18" eb="20">
      <t>シュクシュ</t>
    </rPh>
    <phoneticPr fontId="2"/>
  </si>
  <si>
    <t>区分　1 B2　特定認定宿主ベクター系の宿主　　　EK2　　SC2　　BS2</t>
    <rPh sb="0" eb="2">
      <t>クブン</t>
    </rPh>
    <rPh sb="20" eb="22">
      <t>シュクシュ</t>
    </rPh>
    <phoneticPr fontId="2"/>
  </si>
  <si>
    <t xml:space="preserve"> 新規に単離するもの</t>
    <rPh sb="1" eb="3">
      <t>シンキ</t>
    </rPh>
    <rPh sb="4" eb="6">
      <t>タンリ</t>
    </rPh>
    <phoneticPr fontId="2"/>
  </si>
  <si>
    <t>に接種（又は移植）する実験</t>
    <rPh sb="1" eb="3">
      <t>セッシュ</t>
    </rPh>
    <rPh sb="4" eb="5">
      <t>マタ</t>
    </rPh>
    <rPh sb="6" eb="8">
      <t>イショク</t>
    </rPh>
    <rPh sb="11" eb="13">
      <t>ジッケン</t>
    </rPh>
    <phoneticPr fontId="2"/>
  </si>
  <si>
    <r>
      <t>二種省令別表一の一のト　供与核酸が、哺乳動物等に対する半数致死量が体重一キログラム当たり百マイクログラム以下である蛋白性毒素に係る遺伝子を含む遺伝子組換え生物等（宿主が大腸菌である認定宿主ベクター系を用いた遺伝子組換え生物等であって、供与核酸が哺乳動物等に対する半数致死量が体重一キログラム当たり百ナノグラムを超える蛋白性毒素に係る遺伝子を含むものを除く。）→</t>
    </r>
    <r>
      <rPr>
        <b/>
        <sz val="9"/>
        <color rgb="FFFF0000"/>
        <rFont val="ＭＳ Ｐゴシック"/>
        <family val="3"/>
        <charset val="128"/>
      </rPr>
      <t>大臣確認実験</t>
    </r>
    <rPh sb="180" eb="182">
      <t>ダイジン</t>
    </rPh>
    <rPh sb="182" eb="184">
      <t>カクニン</t>
    </rPh>
    <rPh sb="184" eb="186">
      <t>ジッケン</t>
    </rPh>
    <phoneticPr fontId="2"/>
  </si>
  <si>
    <t>選択</t>
  </si>
  <si>
    <t>(12)</t>
    <phoneticPr fontId="2"/>
  </si>
  <si>
    <t>(15)</t>
    <phoneticPr fontId="2"/>
  </si>
  <si>
    <t>(16)</t>
    <phoneticPr fontId="2"/>
  </si>
  <si>
    <t>特記事項</t>
    <rPh sb="0" eb="4">
      <t>トッキジコウ</t>
    </rPh>
    <phoneticPr fontId="2"/>
  </si>
  <si>
    <t>（説明）</t>
    <phoneticPr fontId="2"/>
  </si>
  <si>
    <t>http://web.tuat.ac.jp/~kitei/act/frame/frame110000172.htm</t>
    <phoneticPr fontId="2"/>
  </si>
  <si>
    <t>●BSL(ABSL)2以上の病原性微生物等を使用する場合は、本欄の□を■にすると「病原性微生物等使用申請状況」記入についての案内文が表示されるので、それに従って、適切な項目を■にチェックすること。承認済の場合は、承認番号も入力すること。
●病原性微生物等使用申請については、東京農工大学病原性微生物等安全管理規程（下記URL）参照。</t>
    <phoneticPr fontId="2"/>
  </si>
  <si>
    <t>欄(13)～(15)は動物使用実験の実験室において全て必須要件となる。
・一般的ではない宿主（例：カイコやショウジョウバエ以外の昆虫など）を用いる際には、その生態等に関する説明を「C 宿主」の「その他の性質」に記入するか、資料を添付する。（拡散防止措置の決定のために必要です。）</t>
    <rPh sb="0" eb="1">
      <t>ラン</t>
    </rPh>
    <rPh sb="11" eb="13">
      <t>ドウブツ</t>
    </rPh>
    <rPh sb="13" eb="15">
      <t>シヨウ</t>
    </rPh>
    <rPh sb="15" eb="17">
      <t>ジッケン</t>
    </rPh>
    <rPh sb="18" eb="21">
      <t>ジッケンシツ</t>
    </rPh>
    <rPh sb="25" eb="26">
      <t>スベ</t>
    </rPh>
    <rPh sb="27" eb="29">
      <t>ヒッス</t>
    </rPh>
    <rPh sb="29" eb="31">
      <t>ヨウケン</t>
    </rPh>
    <phoneticPr fontId="2"/>
  </si>
  <si>
    <t>以下の規定に基づき、匹数管理を含めた系統管理ができる措置を講ずること。
◆二種省令 別表第四（第四条第三号関係）
　一 P1Aレベル　ロ
　(3) 　組換え動物等を、移入した組換え核酸の種類又は保有している遺伝子組換え生物等の種類ごとに識別することができる措置を講ずること。</t>
    <phoneticPr fontId="2"/>
  </si>
  <si>
    <r>
      <t xml:space="preserve">告示別表第２区分3の微生物等に該当　（クラス3）
</t>
    </r>
    <r>
      <rPr>
        <sz val="10"/>
        <color rgb="FFFF0000"/>
        <rFont val="ＭＳ Ｐゴシック"/>
        <family val="3"/>
        <charset val="128"/>
      </rPr>
      <t>→大臣確認実験(二種省令　　別表一 の一のハ)</t>
    </r>
    <rPh sb="25" eb="32">
      <t>-&gt;ダイジンカクニンジッケン</t>
    </rPh>
    <rPh sb="33" eb="35">
      <t>ニシュ</t>
    </rPh>
    <rPh sb="35" eb="37">
      <t>ショウレイ</t>
    </rPh>
    <phoneticPr fontId="2"/>
  </si>
  <si>
    <t>クローン化された配列未知の核酸である場合</t>
    <rPh sb="4" eb="5">
      <t>カ</t>
    </rPh>
    <rPh sb="8" eb="10">
      <t>ハイレツ</t>
    </rPh>
    <rPh sb="10" eb="12">
      <t>ミチ</t>
    </rPh>
    <rPh sb="13" eb="15">
      <t>カクサン</t>
    </rPh>
    <phoneticPr fontId="2"/>
  </si>
  <si>
    <t>クローン化された配列既知の核酸で翻訳産物の機能が未知である場合</t>
    <rPh sb="4" eb="5">
      <t>カ</t>
    </rPh>
    <rPh sb="8" eb="10">
      <t>ハイレツ</t>
    </rPh>
    <rPh sb="10" eb="12">
      <t>キチ</t>
    </rPh>
    <rPh sb="13" eb="15">
      <t>カクサン</t>
    </rPh>
    <rPh sb="16" eb="20">
      <t>ホンヤクサンブツ</t>
    </rPh>
    <rPh sb="21" eb="23">
      <t>キノウ</t>
    </rPh>
    <rPh sb="24" eb="26">
      <t>ミチ</t>
    </rPh>
    <rPh sb="29" eb="31">
      <t>バアイ</t>
    </rPh>
    <phoneticPr fontId="2"/>
  </si>
  <si>
    <t>添付またはリンク先資料参照</t>
    <rPh sb="8" eb="9">
      <t>サキ</t>
    </rPh>
    <phoneticPr fontId="2"/>
  </si>
  <si>
    <r>
      <t>●Ampはアンピシリン，Tetはテトラサイクリン，Chlはクロラムフェニコール，Strはストレプトマイシン，MLSはマクロライド系抗生物質を示す。
アミノグリコシド耐性遺伝子には</t>
    </r>
    <r>
      <rPr>
        <i/>
        <sz val="9"/>
        <rFont val="ＭＳ Ｐゴシック"/>
        <family val="3"/>
        <charset val="128"/>
      </rPr>
      <t>NPTⅡ</t>
    </r>
    <r>
      <rPr>
        <sz val="9"/>
        <rFont val="ＭＳ Ｐゴシック"/>
        <family val="3"/>
        <charset val="128"/>
      </rPr>
      <t>，</t>
    </r>
    <r>
      <rPr>
        <i/>
        <sz val="9"/>
        <rFont val="ＭＳ Ｐゴシック"/>
        <family val="3"/>
        <charset val="128"/>
      </rPr>
      <t>NPTⅢ</t>
    </r>
    <r>
      <rPr>
        <sz val="9"/>
        <rFont val="ＭＳ Ｐゴシック"/>
        <family val="3"/>
        <charset val="128"/>
      </rPr>
      <t>，</t>
    </r>
    <r>
      <rPr>
        <i/>
        <sz val="9"/>
        <rFont val="ＭＳ Ｐゴシック"/>
        <family val="3"/>
        <charset val="128"/>
      </rPr>
      <t>hph</t>
    </r>
    <r>
      <rPr>
        <sz val="9"/>
        <rFont val="ＭＳ Ｐゴシック"/>
        <family val="3"/>
        <charset val="128"/>
      </rPr>
      <t>等が含まれる。</t>
    </r>
    <rPh sb="64" eb="65">
      <t>ケイ</t>
    </rPh>
    <rPh sb="65" eb="69">
      <t>コウセイブッシツ</t>
    </rPh>
    <rPh sb="70" eb="71">
      <t>シメ</t>
    </rPh>
    <rPh sb="82" eb="84">
      <t>タイセイ</t>
    </rPh>
    <rPh sb="84" eb="87">
      <t>イデンシ</t>
    </rPh>
    <rPh sb="102" eb="103">
      <t>トウ</t>
    </rPh>
    <rPh sb="104" eb="105">
      <t>フク</t>
    </rPh>
    <phoneticPr fontId="2"/>
  </si>
  <si>
    <t xml:space="preserve">リンク先記入欄
</t>
    <rPh sb="3" eb="4">
      <t>サキ</t>
    </rPh>
    <rPh sb="4" eb="7">
      <t>キニュウラン</t>
    </rPh>
    <phoneticPr fontId="2"/>
  </si>
  <si>
    <t>●ここに記入する遺伝子又は配列については「申請書表紙」及び「A核酸供与体」のシートに記入しなくてよい。●複数の宿主を用いる場合、どれかの宿主についてひとつでも「由来する生物が宿主と異なるもの」に該当するものは、全て記入する。（ある宿主について「同じもの」であっても、別の宿主について「異なるもの」となる場合は、記入する。）</t>
  </si>
  <si>
    <t>欄６(12)-(14)：</t>
    <phoneticPr fontId="2"/>
  </si>
  <si>
    <t>欄５(10)：</t>
    <phoneticPr fontId="2"/>
  </si>
  <si>
    <t>欄５(９)：</t>
    <phoneticPr fontId="2"/>
  </si>
  <si>
    <t>欄５(8)：</t>
    <phoneticPr fontId="2"/>
  </si>
  <si>
    <t>欄７(15)-(18)：</t>
    <rPh sb="0" eb="1">
      <t>ラン</t>
    </rPh>
    <phoneticPr fontId="2"/>
  </si>
  <si>
    <r>
      <t xml:space="preserve">Halo tag, </t>
    </r>
    <r>
      <rPr>
        <i/>
        <sz val="10"/>
        <rFont val="ＭＳ Ｐゴシック"/>
        <family val="3"/>
        <charset val="128"/>
      </rPr>
      <t>Rhodococcus rhodochrous</t>
    </r>
    <phoneticPr fontId="2"/>
  </si>
  <si>
    <r>
      <t xml:space="preserve">一部でも宿主に導入され複製されればベクターになる。また、ウイルス由来の配列を保持するベクターでそのもの自体や産物が細胞内でウイルスとして挙動するものはウイルスとしての微生物使用実験の申請をする必要がある。（認定宿主ベクター系と特定認定宿主ベクター系に属するファージベクターを除く。）動物細胞内でウイルスとして挙動するものに関しては、機関実験か大臣確認実験かを区別できる資料を添付すること。
</t>
    </r>
    <r>
      <rPr>
        <b/>
        <u/>
        <sz val="9"/>
        <color rgb="FFFF0000"/>
        <rFont val="ＭＳ Ｐゴシック"/>
        <family val="3"/>
        <charset val="128"/>
      </rPr>
      <t xml:space="preserve">ベクターを使用していない場合には、どのように手法を用いるのか、もしくは用いたのかを記入すること。
</t>
    </r>
    <r>
      <rPr>
        <sz val="9"/>
        <rFont val="ＭＳ Ｐゴシック"/>
        <family val="3"/>
        <charset val="128"/>
      </rPr>
      <t>●pETやpGEXなどをベクターとしていると種類が多いため、使えないものが出てくる。pETやpGEX等の番号を記入する。</t>
    </r>
    <rPh sb="230" eb="231">
      <t>モチ</t>
    </rPh>
    <rPh sb="294" eb="295">
      <t>ナド</t>
    </rPh>
    <phoneticPr fontId="2"/>
  </si>
  <si>
    <t>遺伝子地図や配列などの添付資料やリンク先資料にて右欄(12)-(14)への詳細内容の記載を代替する。ただし、クラス2以上の生物由来の遺伝子がベクターに導入されている場合にはその名称を右欄に記入するか、選択項目から選ぶこと。</t>
    <rPh sb="19" eb="20">
      <t>サキ</t>
    </rPh>
    <rPh sb="20" eb="22">
      <t>シリョウ</t>
    </rPh>
    <rPh sb="88" eb="90">
      <t>メイショウ</t>
    </rPh>
    <rPh sb="100" eb="102">
      <t>センタク</t>
    </rPh>
    <rPh sb="102" eb="104">
      <t>コウモク</t>
    </rPh>
    <rPh sb="106" eb="107">
      <t>エラ</t>
    </rPh>
    <phoneticPr fontId="2"/>
  </si>
  <si>
    <t>●利用する遺伝子とは関係なく、生物としての哺乳類・鳥類に対する病原性を記入する（有る場合には「あり」を、無い場合には「なし」を選択する。）。BSLと二種告示では別の名前になっていることがあるので注意すること。</t>
    <phoneticPr fontId="2"/>
  </si>
  <si>
    <t>詳細な資料を添付すること。</t>
    <rPh sb="0" eb="2">
      <t>ショウサイ</t>
    </rPh>
    <rPh sb="3" eb="5">
      <t>シリョウ</t>
    </rPh>
    <rPh sb="6" eb="8">
      <t>テンプ</t>
    </rPh>
    <phoneticPr fontId="2"/>
  </si>
  <si>
    <t>エビデンスのある資料を添付すること。</t>
    <rPh sb="8" eb="10">
      <t>シリョウ</t>
    </rPh>
    <rPh sb="11" eb="13">
      <t>テンプ</t>
    </rPh>
    <phoneticPr fontId="2"/>
  </si>
  <si>
    <t>その薬剤以外の有効な別の治療法がある</t>
    <rPh sb="2" eb="4">
      <t>ヤクザイ</t>
    </rPh>
    <rPh sb="4" eb="6">
      <t>イガイ</t>
    </rPh>
    <phoneticPr fontId="2"/>
  </si>
  <si>
    <r>
      <t>＜</t>
    </r>
    <r>
      <rPr>
        <b/>
        <u/>
        <sz val="10"/>
        <color rgb="FFFF0000"/>
        <rFont val="ＭＳ Ｐゴシック"/>
        <family val="3"/>
        <charset val="128"/>
      </rPr>
      <t>非認定宿主ベクター系</t>
    </r>
    <r>
      <rPr>
        <sz val="10"/>
        <rFont val="ＭＳ Ｐゴシック"/>
        <family val="3"/>
        <charset val="128"/>
      </rPr>
      <t>において遺伝子導入により哺乳動物等に対する病原性若しくは伝達性に関係し、</t>
    </r>
    <r>
      <rPr>
        <b/>
        <u/>
        <sz val="10"/>
        <color rgb="FFFF0000"/>
        <rFont val="ＭＳ Ｐゴシック"/>
        <family val="3"/>
        <charset val="128"/>
      </rPr>
      <t>宿主の病原性</t>
    </r>
    <r>
      <rPr>
        <sz val="10"/>
        <rFont val="ＭＳ Ｐゴシック"/>
        <family val="3"/>
        <charset val="128"/>
      </rPr>
      <t>を高める＞</t>
    </r>
    <phoneticPr fontId="2"/>
  </si>
  <si>
    <t>遺伝子供与体と宿主が同じ種</t>
    <rPh sb="0" eb="3">
      <t>イデンシ</t>
    </rPh>
    <rPh sb="3" eb="6">
      <t>キョウヨタイ</t>
    </rPh>
    <rPh sb="7" eb="9">
      <t>シュクシュ</t>
    </rPh>
    <rPh sb="10" eb="11">
      <t>オナ</t>
    </rPh>
    <rPh sb="12" eb="13">
      <t>シュ</t>
    </rPh>
    <phoneticPr fontId="2"/>
  </si>
  <si>
    <t>宿主が動物以外</t>
    <rPh sb="0" eb="2">
      <t>シュクシュ</t>
    </rPh>
    <rPh sb="3" eb="5">
      <t>ドウブツ</t>
    </rPh>
    <rPh sb="5" eb="7">
      <t>イガイ</t>
    </rPh>
    <phoneticPr fontId="2"/>
  </si>
  <si>
    <t>以下により添付書類を省略する</t>
    <rPh sb="0" eb="2">
      <t>イカ</t>
    </rPh>
    <rPh sb="5" eb="7">
      <t>テンプ</t>
    </rPh>
    <rPh sb="7" eb="9">
      <t>ショルイ</t>
    </rPh>
    <rPh sb="10" eb="12">
      <t>ショウリャク</t>
    </rPh>
    <phoneticPr fontId="2"/>
  </si>
  <si>
    <t>　　4.実験目的・概略等(記入必須)</t>
    <rPh sb="4" eb="6">
      <t>ジッケン</t>
    </rPh>
    <phoneticPr fontId="2"/>
  </si>
  <si>
    <t>実験目的・概略等(記入必須)</t>
    <rPh sb="0" eb="2">
      <t>ジッケン</t>
    </rPh>
    <phoneticPr fontId="2"/>
  </si>
  <si>
    <t>　　E.実験目的・概略等(記入必須)</t>
    <rPh sb="4" eb="6">
      <t>ジッケン</t>
    </rPh>
    <phoneticPr fontId="2"/>
  </si>
  <si>
    <r>
      <t xml:space="preserve">Myc tag, </t>
    </r>
    <r>
      <rPr>
        <i/>
        <sz val="11"/>
        <rFont val="ＭＳ Ｐゴシック"/>
        <family val="3"/>
        <charset val="128"/>
      </rPr>
      <t>Homo sapiens</t>
    </r>
    <phoneticPr fontId="2"/>
  </si>
  <si>
    <t>（解説）</t>
    <rPh sb="1" eb="3">
      <t>カイセツ</t>
    </rPh>
    <phoneticPr fontId="2"/>
  </si>
  <si>
    <r>
      <t>BSL(ABSL)2以上またはクラス2以上で</t>
    </r>
    <r>
      <rPr>
        <b/>
        <sz val="10"/>
        <color rgb="FFFF0000"/>
        <rFont val="ＭＳ Ｐゴシック"/>
        <family val="3"/>
        <charset val="128"/>
      </rPr>
      <t>活性がある場合</t>
    </r>
    <r>
      <rPr>
        <sz val="10"/>
        <rFont val="ＭＳ Ｐゴシック"/>
        <family val="3"/>
        <charset val="128"/>
      </rPr>
      <t>は■にする</t>
    </r>
    <rPh sb="10" eb="12">
      <t>イジョウ</t>
    </rPh>
    <rPh sb="22" eb="24">
      <t>カッセイ</t>
    </rPh>
    <rPh sb="27" eb="29">
      <t>バアイ</t>
    </rPh>
    <phoneticPr fontId="2"/>
  </si>
  <si>
    <t xml:space="preserve">半数致死量(　　) μg/kg(資料添付必須)。二種省令別表一の一のトを参照。宿主ベクター系がEK1かEK2で半数致死量が100 ng/kg以上であれば機関実験となる。それ以外は大臣確認実験となる。
</t>
    <rPh sb="0" eb="2">
      <t>ハンスウ</t>
    </rPh>
    <rPh sb="2" eb="5">
      <t>チシリョウ</t>
    </rPh>
    <rPh sb="16" eb="18">
      <t>シリョウ</t>
    </rPh>
    <rPh sb="18" eb="20">
      <t>テンプ</t>
    </rPh>
    <rPh sb="20" eb="22">
      <t>ヒッス</t>
    </rPh>
    <rPh sb="36" eb="38">
      <t>サンショウ</t>
    </rPh>
    <rPh sb="39" eb="41">
      <t>シュクシュ</t>
    </rPh>
    <rPh sb="45" eb="46">
      <t>ケイ</t>
    </rPh>
    <rPh sb="55" eb="57">
      <t>ハンスウ</t>
    </rPh>
    <rPh sb="57" eb="60">
      <t>チシリョウ</t>
    </rPh>
    <rPh sb="70" eb="72">
      <t>イジョウ</t>
    </rPh>
    <rPh sb="76" eb="78">
      <t>キカン</t>
    </rPh>
    <rPh sb="78" eb="80">
      <t>ジッケン</t>
    </rPh>
    <rPh sb="86" eb="88">
      <t>イガイ</t>
    </rPh>
    <rPh sb="89" eb="91">
      <t>ダイジン</t>
    </rPh>
    <rPh sb="91" eb="93">
      <t>カクニン</t>
    </rPh>
    <rPh sb="93" eb="95">
      <t>ジッケン</t>
    </rPh>
    <phoneticPr fontId="2"/>
  </si>
  <si>
    <t xml:space="preserve"> (説明)</t>
    <rPh sb="2" eb="4">
      <t>セツメイ</t>
    </rPh>
    <phoneticPr fontId="2"/>
  </si>
  <si>
    <t>ライブラリー作製前またはPCR(RT-PCR)前後またはクローン化前の混合核酸またはゲノム核酸である場合</t>
    <rPh sb="6" eb="8">
      <t>サクセイ</t>
    </rPh>
    <rPh sb="8" eb="9">
      <t>マエ</t>
    </rPh>
    <rPh sb="23" eb="24">
      <t>マエ</t>
    </rPh>
    <rPh sb="24" eb="25">
      <t>アト</t>
    </rPh>
    <rPh sb="32" eb="33">
      <t>カ</t>
    </rPh>
    <rPh sb="33" eb="34">
      <t>マエ</t>
    </rPh>
    <rPh sb="35" eb="37">
      <t>コンゴウ</t>
    </rPh>
    <rPh sb="37" eb="39">
      <t>カクサン</t>
    </rPh>
    <rPh sb="45" eb="47">
      <t>カクサン</t>
    </rPh>
    <phoneticPr fontId="2"/>
  </si>
  <si>
    <t>病原性を高める機構の資料</t>
    <rPh sb="0" eb="3">
      <t>ビョウゲンセイ</t>
    </rPh>
    <rPh sb="4" eb="5">
      <t>タカ</t>
    </rPh>
    <rPh sb="7" eb="9">
      <t>キコウ</t>
    </rPh>
    <rPh sb="10" eb="12">
      <t>シリョウ</t>
    </rPh>
    <phoneticPr fontId="2"/>
  </si>
  <si>
    <t>他の薬剤による治療法の資料(＊)</t>
    <phoneticPr fontId="2"/>
  </si>
  <si>
    <t>(*)</t>
    <phoneticPr fontId="2"/>
  </si>
  <si>
    <t>※申請者は、本シートへの記入は不要です。</t>
    <rPh sb="1" eb="4">
      <t>シンセイシャ</t>
    </rPh>
    <rPh sb="12" eb="14">
      <t>キニュウ</t>
    </rPh>
    <rPh sb="15" eb="17">
      <t>フヨウ</t>
    </rPh>
    <phoneticPr fontId="2"/>
  </si>
  <si>
    <t>ウイルス又はウイロイド以外のクラス２の宿主で機能する、供与核酸やベクター中に薬剤耐性遺伝子があり、それにより治療が困難にならないことを示す、エビデンスのある資料とは、感染症治療ガイドライン　等の学会や厚労省などが公表しているものや感染症治療の教科書など。</t>
    <rPh sb="54" eb="56">
      <t>チリョウ</t>
    </rPh>
    <rPh sb="57" eb="59">
      <t>コンナン</t>
    </rPh>
    <rPh sb="67" eb="68">
      <t>シメ</t>
    </rPh>
    <rPh sb="115" eb="118">
      <t>カンセンショウ</t>
    </rPh>
    <rPh sb="118" eb="120">
      <t>チリョウ</t>
    </rPh>
    <rPh sb="121" eb="124">
      <t>キョウカショ</t>
    </rPh>
    <phoneticPr fontId="2"/>
  </si>
  <si>
    <t>薬剤耐性遺伝子及び選択マーカー遺伝子(宿主がクラス２であればC 宿主　欄6行11を良く確認する。)</t>
    <rPh sb="0" eb="2">
      <t>ヤクザイ</t>
    </rPh>
    <rPh sb="2" eb="4">
      <t>タイセイ</t>
    </rPh>
    <rPh sb="4" eb="7">
      <t>イデンシ</t>
    </rPh>
    <rPh sb="7" eb="8">
      <t>オヨ</t>
    </rPh>
    <rPh sb="9" eb="11">
      <t>センタク</t>
    </rPh>
    <rPh sb="15" eb="18">
      <t>イデンシ</t>
    </rPh>
    <rPh sb="19" eb="21">
      <t>シュクシュ</t>
    </rPh>
    <rPh sb="32" eb="34">
      <t>シュクシュ</t>
    </rPh>
    <rPh sb="35" eb="36">
      <t>ラン</t>
    </rPh>
    <rPh sb="37" eb="38">
      <t>ギョウ</t>
    </rPh>
    <rPh sb="41" eb="42">
      <t>ヨ</t>
    </rPh>
    <rPh sb="43" eb="45">
      <t>カクニン</t>
    </rPh>
    <phoneticPr fontId="2"/>
  </si>
  <si>
    <r>
      <rPr>
        <i/>
        <sz val="9"/>
        <rFont val="ＭＳ Ｐゴシック"/>
        <family val="3"/>
        <charset val="128"/>
      </rPr>
      <t>Tobaniviridae</t>
    </r>
    <r>
      <rPr>
        <sz val="9"/>
        <rFont val="ＭＳ Ｐゴシック"/>
        <family val="3"/>
        <charset val="128"/>
      </rPr>
      <t>(科)、</t>
    </r>
    <r>
      <rPr>
        <i/>
        <sz val="9"/>
        <rFont val="ＭＳ Ｐゴシック"/>
        <family val="3"/>
        <charset val="128"/>
      </rPr>
      <t>Torovirinae</t>
    </r>
    <r>
      <rPr>
        <sz val="9"/>
        <rFont val="ＭＳ Ｐゴシック"/>
        <family val="3"/>
        <charset val="128"/>
      </rPr>
      <t xml:space="preserve">(亜科)、
</t>
    </r>
    <r>
      <rPr>
        <b/>
        <sz val="9"/>
        <color rgb="FFFF0000"/>
        <rFont val="ＭＳ Ｐゴシック"/>
        <family val="3"/>
        <charset val="128"/>
      </rPr>
      <t>○</t>
    </r>
    <r>
      <rPr>
        <i/>
        <sz val="9"/>
        <rFont val="ＭＳ Ｐゴシック"/>
        <family val="3"/>
        <charset val="128"/>
      </rPr>
      <t>Torovirus</t>
    </r>
    <r>
      <rPr>
        <sz val="9"/>
        <rFont val="ＭＳ Ｐゴシック"/>
        <family val="3"/>
        <charset val="128"/>
      </rPr>
      <t>(属)</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rPh sb="45" eb="46">
      <t>ゾク</t>
    </rPh>
    <phoneticPr fontId="2"/>
  </si>
  <si>
    <r>
      <rPr>
        <i/>
        <sz val="9"/>
        <rFont val="ＭＳ Ｐゴシック"/>
        <family val="3"/>
        <charset val="128"/>
      </rPr>
      <t>Tobaniviridae</t>
    </r>
    <r>
      <rPr>
        <sz val="9"/>
        <rFont val="ＭＳ Ｐゴシック"/>
        <family val="3"/>
        <charset val="128"/>
      </rPr>
      <t>(科)、</t>
    </r>
    <r>
      <rPr>
        <i/>
        <sz val="9"/>
        <rFont val="ＭＳ Ｐゴシック"/>
        <family val="3"/>
        <charset val="128"/>
      </rPr>
      <t>Torovirinae</t>
    </r>
    <r>
      <rPr>
        <sz val="9"/>
        <rFont val="ＭＳ Ｐゴシック"/>
        <family val="3"/>
        <charset val="128"/>
      </rPr>
      <t>(亜科)、</t>
    </r>
    <r>
      <rPr>
        <b/>
        <sz val="9"/>
        <color rgb="FFFF0000"/>
        <rFont val="ＭＳ Ｐゴシック"/>
        <family val="3"/>
        <charset val="128"/>
      </rPr>
      <t>○</t>
    </r>
    <r>
      <rPr>
        <i/>
        <sz val="9"/>
        <rFont val="ＭＳ Ｐゴシック"/>
        <family val="3"/>
        <charset val="128"/>
      </rPr>
      <t>Torovirus</t>
    </r>
    <r>
      <rPr>
        <sz val="9"/>
        <rFont val="ＭＳ Ｐゴシック"/>
        <family val="3"/>
        <charset val="128"/>
      </rPr>
      <t>(属)</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rPh sb="44" eb="45">
      <t>ゾク</t>
    </rPh>
    <phoneticPr fontId="2"/>
  </si>
  <si>
    <t>Ｄ. 拡散防止措置</t>
    <phoneticPr fontId="2"/>
  </si>
  <si>
    <r>
      <t>2</t>
    </r>
    <r>
      <rPr>
        <sz val="11"/>
        <rFont val="ＭＳ Ｐゴシック"/>
        <family val="2"/>
        <charset val="128"/>
      </rPr>
      <t>μ</t>
    </r>
    <r>
      <rPr>
        <sz val="11"/>
        <rFont val="ＭＳ Ｐゴシック"/>
        <family val="3"/>
        <charset val="128"/>
      </rPr>
      <t xml:space="preserve">m DNA, </t>
    </r>
    <r>
      <rPr>
        <i/>
        <sz val="11"/>
        <rFont val="ＭＳ Ｐゴシック"/>
        <family val="3"/>
        <charset val="128"/>
      </rPr>
      <t>ARS</t>
    </r>
    <r>
      <rPr>
        <sz val="11"/>
        <rFont val="ＭＳ Ｐゴシック"/>
        <family val="3"/>
        <charset val="128"/>
      </rPr>
      <t xml:space="preserve">, </t>
    </r>
    <r>
      <rPr>
        <i/>
        <sz val="11"/>
        <rFont val="ＭＳ Ｐゴシック"/>
        <family val="3"/>
        <charset val="128"/>
      </rPr>
      <t>S. cerevisiae</t>
    </r>
    <phoneticPr fontId="2"/>
  </si>
  <si>
    <t xml:space="preserve">(説明)
</t>
    <rPh sb="1" eb="3">
      <t>セツメイ</t>
    </rPh>
    <phoneticPr fontId="2"/>
  </si>
  <si>
    <t>(9)</t>
    <phoneticPr fontId="2"/>
  </si>
  <si>
    <t>(10)</t>
    <phoneticPr fontId="2"/>
  </si>
  <si>
    <t>（ロ）　遺伝子組換え実験課題名　（動植物接種実験又は組換え培養細胞移植実験）</t>
    <rPh sb="26" eb="28">
      <t>クミカ</t>
    </rPh>
    <phoneticPr fontId="2"/>
  </si>
  <si>
    <t>供与核酸が哺乳動物等に対する病原性及び伝達性に関係しないと推定される安全な同定済核酸である遺伝子組換え生物等であるため、宿主のレベルに依存</t>
    <rPh sb="34" eb="36">
      <t>アンゼン</t>
    </rPh>
    <phoneticPr fontId="2"/>
  </si>
  <si>
    <t>複数の生物名称（学名）を「と」で連結して下に記入する</t>
    <rPh sb="0" eb="2">
      <t>フクスウ</t>
    </rPh>
    <rPh sb="3" eb="7">
      <t>セイブツメイショウ</t>
    </rPh>
    <rPh sb="8" eb="10">
      <t>ガクメイ</t>
    </rPh>
    <rPh sb="16" eb="18">
      <t>レンケツ</t>
    </rPh>
    <rPh sb="20" eb="21">
      <t>シタ</t>
    </rPh>
    <rPh sb="22" eb="24">
      <t>キニュウ</t>
    </rPh>
    <phoneticPr fontId="2"/>
  </si>
  <si>
    <r>
      <t>認定宿主ベクター系を用いていない遺伝子組換え生物等で、供与核酸が哺乳動物等に対する病原性又は伝達性に関係し、</t>
    </r>
    <r>
      <rPr>
        <u/>
        <sz val="11"/>
        <rFont val="ＭＳ Ｐゴシック"/>
        <family val="3"/>
        <charset val="128"/>
      </rPr>
      <t>宿主の哺乳動物等に対する病原性を著しく高める</t>
    </r>
    <r>
      <rPr>
        <sz val="11"/>
        <rFont val="ＭＳ Ｐゴシック"/>
        <family val="3"/>
        <charset val="128"/>
      </rPr>
      <t>ことが推定されるため、レベルアップ(宿主と核酸供与体の双方がクラス２以下限定)</t>
    </r>
    <phoneticPr fontId="2"/>
  </si>
  <si>
    <t>特定認定宿主ベクター系(B2: EK2, SC2, BS2)を用いているため、レベルダウン</t>
    <phoneticPr fontId="2"/>
  </si>
  <si>
    <t>二種省令　第五条関連</t>
    <rPh sb="5" eb="6">
      <t>ダイ</t>
    </rPh>
    <phoneticPr fontId="2"/>
  </si>
  <si>
    <t>ベクター中の遺伝子は哺乳動物等に対する病原性及び伝達性に関係しないと推定される安全な同定済み核酸であるが、ベクター中以外の供与核酸が未同定済核酸である遺伝子組換え生物等であるため、宿主の実験分類またはベクター中以外の供与核酸の核酸供与体の実験分類のうち、実験分類の数の小さくない方</t>
    <rPh sb="4" eb="5">
      <t>チュウ</t>
    </rPh>
    <rPh sb="6" eb="9">
      <t>イデンシ</t>
    </rPh>
    <rPh sb="39" eb="41">
      <t>アンゼン</t>
    </rPh>
    <rPh sb="42" eb="44">
      <t>ドウテイ</t>
    </rPh>
    <rPh sb="44" eb="45">
      <t>ズ</t>
    </rPh>
    <rPh sb="46" eb="48">
      <t>カクサン</t>
    </rPh>
    <rPh sb="57" eb="58">
      <t>ナカ</t>
    </rPh>
    <rPh sb="58" eb="60">
      <t>イガイ</t>
    </rPh>
    <rPh sb="104" eb="105">
      <t>ナカ</t>
    </rPh>
    <rPh sb="105" eb="107">
      <t>イガイ</t>
    </rPh>
    <rPh sb="108" eb="112">
      <t>キョウヨカクサン</t>
    </rPh>
    <phoneticPr fontId="2"/>
  </si>
  <si>
    <t>Gene Driveの可能性があるため、拡散防止措置を上げ、（　　　　　）とした。</t>
    <rPh sb="11" eb="14">
      <t>カノウセイ</t>
    </rPh>
    <rPh sb="20" eb="26">
      <t>カクサンボウシソチ</t>
    </rPh>
    <rPh sb="27" eb="28">
      <t>ア</t>
    </rPh>
    <phoneticPr fontId="2"/>
  </si>
  <si>
    <t>拡散防止措置で申請したレベルより高いレベルの実験室で実験をしても良いが、いくつかの制限がある。例えば、P1レベルの実験をP2実験室で行っても良いがP2実験と同時に行う場合には、場所を別けてクロスコンタミネーションを防ぐか、別けられない場合には全てP2レベルの拡散防止措置を執ることになる。ただし、後者の場合はクロスコンタミネーションの可能性があるので、後でP1レベルの試料をP1実験室に移動できなくなる。二種省令　別表第二（第四条第一号関係）二 Ｐ２レベル ロ(4)、三 Ｐ３レベル　ロ(7)等関連</t>
    <rPh sb="26" eb="28">
      <t>ジッケン</t>
    </rPh>
    <rPh sb="32" eb="33">
      <t>ヨ</t>
    </rPh>
    <rPh sb="41" eb="43">
      <t>セイゲン</t>
    </rPh>
    <rPh sb="47" eb="48">
      <t>タト</t>
    </rPh>
    <rPh sb="193" eb="195">
      <t>イドウ</t>
    </rPh>
    <phoneticPr fontId="2"/>
  </si>
  <si>
    <t>活性のある核酸供与体を実験室で使用　→　</t>
    <phoneticPr fontId="2"/>
  </si>
  <si>
    <t>BSL(ABSL)2以上またはクラス2以上の場合は８欄、特定外来生物の場合は９欄の□を■にする</t>
  </si>
  <si>
    <r>
      <t>ベクター中にクラス2や3の生物由来の安全性の確認された同定済み核酸(例えば</t>
    </r>
    <r>
      <rPr>
        <i/>
        <sz val="10"/>
        <rFont val="ＭＳ Ｐゴシック"/>
        <family val="3"/>
        <charset val="128"/>
      </rPr>
      <t>CRISPR</t>
    </r>
    <r>
      <rPr>
        <sz val="10"/>
        <rFont val="ＭＳ Ｐゴシック"/>
        <family val="3"/>
        <charset val="128"/>
      </rPr>
      <t>-</t>
    </r>
    <r>
      <rPr>
        <i/>
        <sz val="10"/>
        <rFont val="ＭＳ Ｐゴシック"/>
        <family val="3"/>
        <charset val="128"/>
      </rPr>
      <t>cas9</t>
    </r>
    <r>
      <rPr>
        <sz val="10"/>
        <rFont val="ＭＳ Ｐゴシック"/>
        <family val="3"/>
        <charset val="128"/>
      </rPr>
      <t>や</t>
    </r>
    <r>
      <rPr>
        <i/>
        <sz val="10"/>
        <rFont val="ＭＳ Ｐゴシック"/>
        <family val="3"/>
        <charset val="128"/>
      </rPr>
      <t>gst</t>
    </r>
    <r>
      <rPr>
        <sz val="10"/>
        <rFont val="ＭＳ Ｐゴシック"/>
        <family val="3"/>
        <charset val="128"/>
      </rPr>
      <t>やSV40 promoter等)があるが、宿主がクラス1でcargo geneがクラス1由来の未同定核酸の場合などが該当する。</t>
    </r>
    <rPh sb="4" eb="5">
      <t>チュウ</t>
    </rPh>
    <rPh sb="13" eb="15">
      <t>セイブツ</t>
    </rPh>
    <rPh sb="15" eb="17">
      <t>ユライ</t>
    </rPh>
    <rPh sb="18" eb="21">
      <t>アンゼンセイ</t>
    </rPh>
    <rPh sb="22" eb="24">
      <t>カクニン</t>
    </rPh>
    <rPh sb="27" eb="30">
      <t>ドウテイズ</t>
    </rPh>
    <rPh sb="31" eb="33">
      <t>カクサン</t>
    </rPh>
    <rPh sb="34" eb="35">
      <t>タト</t>
    </rPh>
    <rPh sb="66" eb="67">
      <t>ナド</t>
    </rPh>
    <rPh sb="73" eb="75">
      <t>シュクシュ</t>
    </rPh>
    <rPh sb="96" eb="98">
      <t>ユライ</t>
    </rPh>
    <rPh sb="99" eb="100">
      <t>ミ</t>
    </rPh>
    <rPh sb="100" eb="102">
      <t>ドウテイ</t>
    </rPh>
    <rPh sb="102" eb="104">
      <t>カクサン</t>
    </rPh>
    <rPh sb="105" eb="107">
      <t>バアイ</t>
    </rPh>
    <rPh sb="110" eb="112">
      <t>ガイトウ</t>
    </rPh>
    <phoneticPr fontId="2"/>
  </si>
  <si>
    <t>(18)</t>
  </si>
  <si>
    <t>(32)</t>
    <phoneticPr fontId="2"/>
  </si>
  <si>
    <t>(33)</t>
    <phoneticPr fontId="2"/>
  </si>
  <si>
    <t>上記の5つのどれかに該当する場合、教科書レベル以外はそれを証明する資料が必要。</t>
    <rPh sb="0" eb="2">
      <t>ジョウキ</t>
    </rPh>
    <rPh sb="10" eb="12">
      <t>ガイトウ</t>
    </rPh>
    <rPh sb="17" eb="20">
      <t>キョウカショ</t>
    </rPh>
    <rPh sb="23" eb="25">
      <t>イガイ</t>
    </rPh>
    <rPh sb="36" eb="38">
      <t>ヒツヨウ</t>
    </rPh>
    <phoneticPr fontId="2"/>
  </si>
  <si>
    <t>遺伝子組換え実験に該当しないことを確認した</t>
    <rPh sb="0" eb="3">
      <t>イデンシ</t>
    </rPh>
    <rPh sb="3" eb="5">
      <t>クミカ</t>
    </rPh>
    <rPh sb="6" eb="8">
      <t>ジッケン</t>
    </rPh>
    <rPh sb="9" eb="11">
      <t>ガイトウ</t>
    </rPh>
    <rPh sb="17" eb="19">
      <t>カクニン</t>
    </rPh>
    <phoneticPr fontId="2"/>
  </si>
  <si>
    <t>●接種するべき遺伝子組換え生物に関する上段の実験の申請が別途必要となる。
（高等動植物由来の、個体再生に使用しない組換え培養細胞の申請は不要。ただし、胚や生殖細胞を含む場合は必要。）
●承認済みの場合、当該申請書を添付し、欄３　(3)を記入する。
●動植物接種実験及び非生物である組換え培養細胞移植による動植物作成実験が該当する。</t>
    <rPh sb="125" eb="128">
      <t>ドウショクブツ</t>
    </rPh>
    <rPh sb="128" eb="132">
      <t>セッシュジッケン</t>
    </rPh>
    <rPh sb="132" eb="133">
      <t>オヨ</t>
    </rPh>
    <rPh sb="134" eb="137">
      <t>ヒセイブツ</t>
    </rPh>
    <rPh sb="140" eb="142">
      <t>クミカ</t>
    </rPh>
    <rPh sb="143" eb="149">
      <t>バイヨウサイボウイショク</t>
    </rPh>
    <rPh sb="152" eb="155">
      <t>ドウショクブツ</t>
    </rPh>
    <rPh sb="155" eb="159">
      <t>サクセイジッケン</t>
    </rPh>
    <rPh sb="160" eb="162">
      <t>ガイトウ</t>
    </rPh>
    <phoneticPr fontId="2"/>
  </si>
  <si>
    <t xml:space="preserve"> A, B, Cの各詳細は別シートに記入する。同一シートに列記出来ない場合は、シートをコピーして複数のシートに分けて記入（A1, A2,…のように作成）してよい。</t>
    <phoneticPr fontId="2"/>
  </si>
  <si>
    <t>P2実験室として登録されている。</t>
    <phoneticPr fontId="2"/>
  </si>
  <si>
    <t>二種省令　別表第一（第四条関係）の(　)の(　　)に該当するため、大臣確認実験に当たる。以下にその判断理由を示す。・・・・・</t>
    <rPh sb="0" eb="4">
      <t>ニシュショウレイ</t>
    </rPh>
    <rPh sb="26" eb="28">
      <t>ガイトウ</t>
    </rPh>
    <rPh sb="33" eb="39">
      <t>ダイジンカクニンジッケン</t>
    </rPh>
    <rPh sb="40" eb="41">
      <t>ア</t>
    </rPh>
    <rPh sb="44" eb="46">
      <t>イカ</t>
    </rPh>
    <rPh sb="49" eb="51">
      <t>ハンダン</t>
    </rPh>
    <rPh sb="51" eb="53">
      <t>リユウ</t>
    </rPh>
    <rPh sb="54" eb="55">
      <t>シメ</t>
    </rPh>
    <phoneticPr fontId="2"/>
  </si>
  <si>
    <t xml:space="preserve">●ポイントは、活性のある核酸供与体を実験室で使用するかどうか。活性のある病原性微生物等使用の場合は、使用する実験室の登録とBSLでその微生物の使用承認が出ているかの確認が必要。また、特定外来生物についても同様。
</t>
    <rPh sb="42" eb="43">
      <t>トウ</t>
    </rPh>
    <rPh sb="43" eb="45">
      <t>シヨウ</t>
    </rPh>
    <rPh sb="91" eb="97">
      <t>トクテイガイライセイブツ</t>
    </rPh>
    <rPh sb="102" eb="104">
      <t>ドウヨウ</t>
    </rPh>
    <phoneticPr fontId="2"/>
  </si>
  <si>
    <t>電子メールによる提出の場合には安全主任者の捺印省略可</t>
    <rPh sb="0" eb="2">
      <t>デンシ</t>
    </rPh>
    <rPh sb="8" eb="10">
      <t>テイシュツ</t>
    </rPh>
    <rPh sb="11" eb="13">
      <t>バアイ</t>
    </rPh>
    <rPh sb="15" eb="20">
      <t>アンゼンシュニンシャ</t>
    </rPh>
    <rPh sb="21" eb="23">
      <t>ナツイン</t>
    </rPh>
    <rPh sb="23" eb="26">
      <t>ショウリャクカ</t>
    </rPh>
    <phoneticPr fontId="2"/>
  </si>
  <si>
    <t>P2、P2A、 P2P 実験室（登録されていること。組換え生物が変更される場合には再登録が必要になることがある。）</t>
    <rPh sb="12" eb="15">
      <t>ジッケンシツ</t>
    </rPh>
    <rPh sb="16" eb="18">
      <t>トウロク</t>
    </rPh>
    <rPh sb="26" eb="28">
      <t>クミカ</t>
    </rPh>
    <rPh sb="29" eb="31">
      <t>セイブツ</t>
    </rPh>
    <rPh sb="32" eb="34">
      <t>ヘンコウ</t>
    </rPh>
    <rPh sb="37" eb="39">
      <t>バアイ</t>
    </rPh>
    <rPh sb="41" eb="42">
      <t>サイ</t>
    </rPh>
    <rPh sb="42" eb="44">
      <t>トウロク</t>
    </rPh>
    <rPh sb="45" eb="47">
      <t>ヒツヨウ</t>
    </rPh>
    <phoneticPr fontId="2"/>
  </si>
  <si>
    <t>P3、P3A、 P3P 実験室（登録されていること。組換え生物が変更される場合には再登録が必要になることがある。）</t>
    <rPh sb="12" eb="15">
      <t>ジッケンシツ</t>
    </rPh>
    <rPh sb="42" eb="44">
      <t>トウロク</t>
    </rPh>
    <phoneticPr fontId="2"/>
  </si>
  <si>
    <t>特定飼育区画、特定網室（登録されていること。組換え生物が変更される場合には再登録が必要になることがある。）</t>
    <rPh sb="0" eb="6">
      <t>トクテイシイククカク</t>
    </rPh>
    <rPh sb="7" eb="9">
      <t>トクテイ</t>
    </rPh>
    <rPh sb="9" eb="11">
      <t>アミシツ</t>
    </rPh>
    <rPh sb="38" eb="40">
      <t>トウロク</t>
    </rPh>
    <phoneticPr fontId="2"/>
  </si>
  <si>
    <t>(28)</t>
    <phoneticPr fontId="2"/>
  </si>
  <si>
    <t>(30)</t>
    <phoneticPr fontId="2"/>
  </si>
  <si>
    <t>(31)</t>
    <phoneticPr fontId="2"/>
  </si>
  <si>
    <t>(24)</t>
    <phoneticPr fontId="2"/>
  </si>
  <si>
    <t>●特定外来生物に関しては下記URL参照。</t>
    <phoneticPr fontId="2"/>
  </si>
  <si>
    <t>科学的知見により哺乳動物等に対する病原性がないとされる資料</t>
    <rPh sb="27" eb="29">
      <t>シリョウ</t>
    </rPh>
    <phoneticPr fontId="2"/>
  </si>
  <si>
    <t>「病原性微生物　学名」欄に記入があれば、事務局が「使用許可実験室」「使用承認番号」「使用承認期間」を入力する。同時申請の場合は、申請書記載の「実験室の場所」「受付番号」「実験期間」をそれぞれ記入し、各欄へ「（申請中）」と追記する。</t>
    <rPh sb="1" eb="4">
      <t>ビョウゲンセイ</t>
    </rPh>
    <rPh sb="4" eb="7">
      <t>ビセイブツ</t>
    </rPh>
    <rPh sb="8" eb="10">
      <t>ガクメイ</t>
    </rPh>
    <rPh sb="11" eb="12">
      <t>ラン</t>
    </rPh>
    <rPh sb="25" eb="27">
      <t>シヨウ</t>
    </rPh>
    <rPh sb="27" eb="29">
      <t>キョカ</t>
    </rPh>
    <rPh sb="29" eb="32">
      <t>ジッケンシツ</t>
    </rPh>
    <rPh sb="34" eb="36">
      <t>シヨウ</t>
    </rPh>
    <rPh sb="38" eb="40">
      <t>バンゴウ</t>
    </rPh>
    <rPh sb="42" eb="44">
      <t>シヨウ</t>
    </rPh>
    <rPh sb="44" eb="46">
      <t>ショウニン</t>
    </rPh>
    <rPh sb="46" eb="48">
      <t>キカン</t>
    </rPh>
    <rPh sb="55" eb="57">
      <t>ドウジ</t>
    </rPh>
    <rPh sb="57" eb="59">
      <t>シンセイ</t>
    </rPh>
    <rPh sb="60" eb="62">
      <t>バアイ</t>
    </rPh>
    <rPh sb="64" eb="67">
      <t>シンセイショ</t>
    </rPh>
    <rPh sb="67" eb="69">
      <t>キサイ</t>
    </rPh>
    <rPh sb="75" eb="77">
      <t>バショ</t>
    </rPh>
    <rPh sb="79" eb="81">
      <t>ウケツケ</t>
    </rPh>
    <rPh sb="85" eb="87">
      <t>ジッケン</t>
    </rPh>
    <rPh sb="95" eb="97">
      <t>キニュウ</t>
    </rPh>
    <rPh sb="99" eb="101">
      <t>カクラン</t>
    </rPh>
    <rPh sb="104" eb="107">
      <t>シンセイチュウ</t>
    </rPh>
    <rPh sb="110" eb="112">
      <t>ツイキ</t>
    </rPh>
    <phoneticPr fontId="2"/>
  </si>
  <si>
    <t>上記３の病原性微生物を宿主として用いるため、本申請の承認期限は病原性微生物使用承認期限内となる。（病原性微生物使用承認期限の延長可能）</t>
    <rPh sb="0" eb="2">
      <t>ジョウキ</t>
    </rPh>
    <rPh sb="4" eb="7">
      <t>ビョウゲンセイ</t>
    </rPh>
    <rPh sb="7" eb="10">
      <t>ビセイブツ</t>
    </rPh>
    <rPh sb="11" eb="13">
      <t>シュクシュ</t>
    </rPh>
    <rPh sb="22" eb="23">
      <t>ホン</t>
    </rPh>
    <rPh sb="23" eb="25">
      <t>シンセイ</t>
    </rPh>
    <rPh sb="26" eb="28">
      <t>ショウニン</t>
    </rPh>
    <rPh sb="28" eb="30">
      <t>キゲン</t>
    </rPh>
    <phoneticPr fontId="2"/>
  </si>
  <si>
    <t>(34)</t>
    <phoneticPr fontId="2"/>
  </si>
  <si>
    <r>
      <t xml:space="preserve">S tag, </t>
    </r>
    <r>
      <rPr>
        <i/>
        <sz val="11"/>
        <rFont val="ＭＳ Ｐゴシック"/>
        <family val="3"/>
        <charset val="128"/>
      </rPr>
      <t>Homo sapiens</t>
    </r>
    <phoneticPr fontId="2"/>
  </si>
  <si>
    <t>二種省令別表一　一へ　特殊な細胞に導入されたときのみ、ウイルス粒子を形成できるもの。</t>
    <phoneticPr fontId="2"/>
  </si>
  <si>
    <t>二種省令別表一　一へ　特殊な細胞に導入されたときのみ、ウイルス粒子を形成できるもの。</t>
    <rPh sb="11" eb="13">
      <t>トクシュ</t>
    </rPh>
    <rPh sb="14" eb="16">
      <t>サイボウ</t>
    </rPh>
    <rPh sb="17" eb="19">
      <t>ドウニュウ</t>
    </rPh>
    <rPh sb="31" eb="33">
      <t>リュウシ</t>
    </rPh>
    <rPh sb="34" eb="36">
      <t>ケイセイ</t>
    </rPh>
    <phoneticPr fontId="2"/>
  </si>
  <si>
    <t>●一般的ではない宿主に関しては、「記入方法」シート「11」欄参照。
●宿主によっては、実験室の認定に設備の追加が必要になる場合がある。例えば、P2Aとして既に認定されていても新しい宿主によっては再度認定し直す必要が出てくる。また、実験室認定手続きの不要なP1A, P1Pでも宿主によっては設備不備で組換え実験を認めない場合がある。</t>
    <phoneticPr fontId="2"/>
  </si>
  <si>
    <t>安全主任者が該非を判断。必要に応じて□を■にする。（29）欄の病原性微生物が核酸供与体の場合は、病原性微生物から核酸を単離するまでの期限が組換え実験期間よりも短くてもよいので申請者と要相談。</t>
    <rPh sb="6" eb="8">
      <t>ガイヒ</t>
    </rPh>
    <rPh sb="9" eb="11">
      <t>ハンダン</t>
    </rPh>
    <rPh sb="12" eb="14">
      <t>ヒツヨウ</t>
    </rPh>
    <rPh sb="15" eb="16">
      <t>オウ</t>
    </rPh>
    <rPh sb="66" eb="68">
      <t>キゲン</t>
    </rPh>
    <rPh sb="79" eb="80">
      <t>ミジカ</t>
    </rPh>
    <phoneticPr fontId="2"/>
  </si>
  <si>
    <t>(35)</t>
    <phoneticPr fontId="2"/>
  </si>
  <si>
    <t>欄</t>
    <rPh sb="0" eb="1">
      <t>ラン</t>
    </rPh>
    <phoneticPr fontId="2"/>
  </si>
  <si>
    <t>令和　年　月　日　(紐付けされた組換え実験(　　　　　)の承認期限)まで</t>
    <rPh sb="10" eb="12">
      <t>ヒモヅ</t>
    </rPh>
    <rPh sb="16" eb="18">
      <t>クミカ</t>
    </rPh>
    <rPh sb="19" eb="21">
      <t>ジッケン</t>
    </rPh>
    <rPh sb="29" eb="31">
      <t>ショウニン</t>
    </rPh>
    <rPh sb="31" eb="33">
      <t>キゲン</t>
    </rPh>
    <phoneticPr fontId="2"/>
  </si>
  <si>
    <t>FDAのGRAS(Generally Recognized As Safe)</t>
    <phoneticPr fontId="2"/>
  </si>
  <si>
    <t>GILSP</t>
    <phoneticPr fontId="2"/>
  </si>
  <si>
    <t>長年にわたる食経験がある。</t>
    <rPh sb="0" eb="2">
      <t>ナガネン</t>
    </rPh>
    <rPh sb="6" eb="9">
      <t>ショクケイケン</t>
    </rPh>
    <phoneticPr fontId="2"/>
  </si>
  <si>
    <t>URL記入</t>
    <rPh sb="3" eb="5">
      <t>キニュウ</t>
    </rPh>
    <phoneticPr fontId="2"/>
  </si>
  <si>
    <t>その他(根拠を記載)</t>
    <rPh sb="2" eb="3">
      <t>タ</t>
    </rPh>
    <rPh sb="4" eb="6">
      <t>コンキョ</t>
    </rPh>
    <rPh sb="7" eb="9">
      <t>キサイ</t>
    </rPh>
    <phoneticPr fontId="2"/>
  </si>
  <si>
    <t>意見記入(必須)</t>
    <rPh sb="0" eb="2">
      <t>イケン</t>
    </rPh>
    <rPh sb="2" eb="4">
      <t>キニュウ</t>
    </rPh>
    <rPh sb="5" eb="7">
      <t>ヒッス</t>
    </rPh>
    <phoneticPr fontId="2"/>
  </si>
  <si>
    <t>意見記入(必須)</t>
    <phoneticPr fontId="2"/>
  </si>
  <si>
    <t>(25)</t>
    <phoneticPr fontId="2"/>
  </si>
  <si>
    <t>動物細胞内で宿主またはベクターまたはその産物は自立増殖(複製)しない。</t>
    <rPh sb="23" eb="25">
      <t>ジリツ</t>
    </rPh>
    <rPh sb="25" eb="27">
      <t>ゾウショク</t>
    </rPh>
    <rPh sb="28" eb="30">
      <t>フクセイ</t>
    </rPh>
    <phoneticPr fontId="2"/>
  </si>
  <si>
    <t>動物細胞内で核酸は自立増殖(複製)するが感染力のあるウイルス粒子を単独では形成できない。</t>
    <rPh sb="0" eb="2">
      <t>ドウブツ</t>
    </rPh>
    <rPh sb="2" eb="4">
      <t>サイボウ</t>
    </rPh>
    <rPh sb="4" eb="5">
      <t>ナイ</t>
    </rPh>
    <rPh sb="6" eb="8">
      <t>カクサン</t>
    </rPh>
    <rPh sb="9" eb="11">
      <t>ジリツ</t>
    </rPh>
    <rPh sb="11" eb="13">
      <t>ゾウショク</t>
    </rPh>
    <rPh sb="20" eb="23">
      <t>カンセンリョク</t>
    </rPh>
    <rPh sb="30" eb="32">
      <t>リュウシ</t>
    </rPh>
    <rPh sb="33" eb="35">
      <t>タンドク</t>
    </rPh>
    <rPh sb="37" eb="39">
      <t>ケイセイ</t>
    </rPh>
    <phoneticPr fontId="2"/>
  </si>
  <si>
    <t>クラス1と判断した根拠を右欄から選択(複数可)して、資料を添付またはURLを記入し、申請者の意見を記入すること。</t>
    <phoneticPr fontId="2"/>
  </si>
  <si>
    <t>多くの知見があるが、病原性の報告はない。(代表例)</t>
    <rPh sb="21" eb="23">
      <t>ダイヒョウ</t>
    </rPh>
    <rPh sb="23" eb="24">
      <t>レイ</t>
    </rPh>
    <phoneticPr fontId="2"/>
  </si>
  <si>
    <t>多くの知見があるが、病原性の報告はない。(代表例)</t>
    <phoneticPr fontId="2"/>
  </si>
  <si>
    <t>文科省への問い合わせが必要と判断し、確認をとった(メール等の日時記載:　　　　　　　　　　　　)</t>
    <rPh sb="0" eb="3">
      <t>モンカショウ</t>
    </rPh>
    <rPh sb="5" eb="6">
      <t>ト</t>
    </rPh>
    <rPh sb="7" eb="8">
      <t>ア</t>
    </rPh>
    <rPh sb="11" eb="13">
      <t>ヒツヨウ</t>
    </rPh>
    <rPh sb="14" eb="16">
      <t>ハンダン</t>
    </rPh>
    <rPh sb="18" eb="20">
      <t>カクニン</t>
    </rPh>
    <rPh sb="28" eb="29">
      <t>トウ</t>
    </rPh>
    <rPh sb="30" eb="32">
      <t>ニチジ</t>
    </rPh>
    <rPh sb="32" eb="34">
      <t>キサイ</t>
    </rPh>
    <phoneticPr fontId="2"/>
  </si>
  <si>
    <t>種や属の全種がクラス2、3に指定されているが、科学的知見により哺乳動物等に対する病原性がないとされている株や種である。区分1(1)-(5)にもチェックをいれる。</t>
    <rPh sb="0" eb="1">
      <t>シュ</t>
    </rPh>
    <rPh sb="2" eb="3">
      <t>ゾク</t>
    </rPh>
    <rPh sb="4" eb="6">
      <t>ゼンシュ</t>
    </rPh>
    <rPh sb="14" eb="16">
      <t>シテイ</t>
    </rPh>
    <rPh sb="23" eb="25">
      <t>カガク</t>
    </rPh>
    <rPh sb="25" eb="26">
      <t>テキ</t>
    </rPh>
    <rPh sb="26" eb="28">
      <t>チケン</t>
    </rPh>
    <rPh sb="31" eb="33">
      <t>ホニュウ</t>
    </rPh>
    <rPh sb="33" eb="35">
      <t>ドウブツ</t>
    </rPh>
    <rPh sb="35" eb="36">
      <t>トウ</t>
    </rPh>
    <rPh sb="37" eb="38">
      <t>タイ</t>
    </rPh>
    <rPh sb="40" eb="42">
      <t>ビョウゲン</t>
    </rPh>
    <rPh sb="42" eb="43">
      <t>セイ</t>
    </rPh>
    <rPh sb="52" eb="53">
      <t>カブ</t>
    </rPh>
    <rPh sb="54" eb="55">
      <t>シュ</t>
    </rPh>
    <rPh sb="59" eb="61">
      <t>クブン</t>
    </rPh>
    <phoneticPr fontId="2"/>
  </si>
  <si>
    <t>●クラス２、３、４以外の微生物で哺乳動物等に対する病原性がない、または哺乳動物等に対する病原性を原核生物に持たせないことを示す必要がある場合は、資料を添付すること。
●種や属の全種がクラス2、3に指定されているが、科学的知見により哺乳動物等に対する病原性がないとされている株や種であることを示す資料はゲノムの解析データや長年の食経験やBSL表やFDAのGRASや経産省のGILSP等や関連学会の公式見解などでよい。また、その資料を基に申請者がどのように判断しているのかという簡単な意見も記入すること。</t>
    <rPh sb="84" eb="85">
      <t>シュ</t>
    </rPh>
    <rPh sb="136" eb="137">
      <t>カブ</t>
    </rPh>
    <rPh sb="138" eb="139">
      <t>シュ</t>
    </rPh>
    <rPh sb="145" eb="146">
      <t>シメ</t>
    </rPh>
    <rPh sb="147" eb="149">
      <t>シリョウ</t>
    </rPh>
    <rPh sb="154" eb="156">
      <t>カイセキ</t>
    </rPh>
    <rPh sb="160" eb="162">
      <t>ナガネン</t>
    </rPh>
    <rPh sb="163" eb="166">
      <t>ショクケイケン</t>
    </rPh>
    <rPh sb="181" eb="184">
      <t>ケイサンショウ</t>
    </rPh>
    <rPh sb="212" eb="214">
      <t>シリョウ</t>
    </rPh>
    <rPh sb="215" eb="216">
      <t>モト</t>
    </rPh>
    <rPh sb="217" eb="220">
      <t>シンセイシャ</t>
    </rPh>
    <rPh sb="226" eb="228">
      <t>ハンダン</t>
    </rPh>
    <rPh sb="237" eb="239">
      <t>カンタン</t>
    </rPh>
    <rPh sb="243" eb="245">
      <t>キニュウ</t>
    </rPh>
    <phoneticPr fontId="2"/>
  </si>
  <si>
    <t>種や属の全種がクラス2、3に指定されているが、科学的知見により哺乳動物等に対する病原性がないとされている株や種である。区分1(1)-(5)にもチェックをいれる。</t>
    <rPh sb="0" eb="1">
      <t>シュ</t>
    </rPh>
    <rPh sb="2" eb="3">
      <t>ゾク</t>
    </rPh>
    <rPh sb="4" eb="6">
      <t>ゼンシュ</t>
    </rPh>
    <rPh sb="14" eb="16">
      <t>シテイ</t>
    </rPh>
    <rPh sb="23" eb="25">
      <t>カガク</t>
    </rPh>
    <rPh sb="25" eb="26">
      <t>テキ</t>
    </rPh>
    <rPh sb="26" eb="28">
      <t>チケン</t>
    </rPh>
    <rPh sb="31" eb="33">
      <t>ホニュウ</t>
    </rPh>
    <rPh sb="33" eb="35">
      <t>ドウブツ</t>
    </rPh>
    <rPh sb="35" eb="36">
      <t>トウ</t>
    </rPh>
    <rPh sb="37" eb="38">
      <t>タイ</t>
    </rPh>
    <rPh sb="40" eb="42">
      <t>ビョウゲン</t>
    </rPh>
    <rPh sb="42" eb="43">
      <t>セイ</t>
    </rPh>
    <rPh sb="52" eb="53">
      <t>カブ</t>
    </rPh>
    <rPh sb="54" eb="55">
      <t>シュ</t>
    </rPh>
    <phoneticPr fontId="2"/>
  </si>
  <si>
    <t>種や属の全種がクラス2、3に指定されているが、科学的知見により哺乳動物等に対する病原性がないとされている株や種として申請されている。</t>
    <rPh sb="0" eb="1">
      <t>シュ</t>
    </rPh>
    <rPh sb="2" eb="3">
      <t>ゾク</t>
    </rPh>
    <rPh sb="4" eb="6">
      <t>ゼンシュ</t>
    </rPh>
    <rPh sb="14" eb="16">
      <t>シテイ</t>
    </rPh>
    <rPh sb="52" eb="53">
      <t>カブ</t>
    </rPh>
    <rPh sb="54" eb="55">
      <t>シュ</t>
    </rPh>
    <rPh sb="58" eb="60">
      <t>シンセイ</t>
    </rPh>
    <phoneticPr fontId="2"/>
  </si>
  <si>
    <t>種や属の全種がクラス2、3に指定されているが、「科学的知見により哺乳動物等に対する病原性がないとされている株や種である」ことを示す資料はゲノムの解析データや長年の食経験やBSL表やFDAのGRASや経産省のGILSP等や関連学会の公式見解などでよい。</t>
    <rPh sb="0" eb="1">
      <t>シュ</t>
    </rPh>
    <rPh sb="53" eb="54">
      <t>カブ</t>
    </rPh>
    <phoneticPr fontId="2"/>
  </si>
  <si>
    <t>属指定でクラス２になっている微生物で何らかの病原性（日和見感染を含む）があり、原則クラス２とするが、クラス１でなければ実験に支障がある場合は、文部科学省に「日和見感染の報告があるが、クラス１相当と判断して良いか」といった確認を取る。病原性が無いことが明白でない微生物が、宿主又は未同定核酸の核酸供与体となる場合は、病原性の欄に病原性がないという根拠の記載があるかを確認する。</t>
    <rPh sb="102" eb="103">
      <t>ヨ</t>
    </rPh>
    <rPh sb="144" eb="146">
      <t>カクサン</t>
    </rPh>
    <rPh sb="147" eb="149">
      <t>カクサン</t>
    </rPh>
    <rPh sb="184" eb="186">
      <t>カクニン</t>
    </rPh>
    <phoneticPr fontId="2"/>
  </si>
  <si>
    <t>クラス1と判断した根拠を右欄から選択(複数可)して、資料を添付またはURLを記入し、申請者の意見を記入すること。安全な同定済み核酸の場合には、敢えてクラス1として申請する必要はない。</t>
    <rPh sb="5" eb="7">
      <t>ハンダン</t>
    </rPh>
    <rPh sb="9" eb="11">
      <t>コンキョ</t>
    </rPh>
    <rPh sb="16" eb="18">
      <t>センタク</t>
    </rPh>
    <rPh sb="19" eb="21">
      <t>フクスウ</t>
    </rPh>
    <rPh sb="21" eb="22">
      <t>カ</t>
    </rPh>
    <rPh sb="26" eb="28">
      <t>シリョウ</t>
    </rPh>
    <rPh sb="29" eb="31">
      <t>テンプ</t>
    </rPh>
    <rPh sb="38" eb="40">
      <t>キニュウ</t>
    </rPh>
    <rPh sb="49" eb="51">
      <t>キニュウ</t>
    </rPh>
    <rPh sb="56" eb="58">
      <t>アンゼン</t>
    </rPh>
    <rPh sb="59" eb="61">
      <t>ドウテイ</t>
    </rPh>
    <rPh sb="61" eb="62">
      <t>ズ</t>
    </rPh>
    <rPh sb="63" eb="65">
      <t>カクサン</t>
    </rPh>
    <rPh sb="66" eb="68">
      <t>バアイ</t>
    </rPh>
    <rPh sb="71" eb="72">
      <t>ア</t>
    </rPh>
    <rPh sb="81" eb="83">
      <t>シンセイ</t>
    </rPh>
    <rPh sb="85" eb="87">
      <t>ヒツヨウ</t>
    </rPh>
    <phoneticPr fontId="2"/>
  </si>
  <si>
    <t>哺乳動物等に対する宿主の病原性または伝達性に関係する可能性</t>
    <rPh sb="0" eb="5">
      <t>ホニュウドウブツトウ</t>
    </rPh>
    <rPh sb="6" eb="7">
      <t>タイ</t>
    </rPh>
    <rPh sb="9" eb="11">
      <t>シュクシュ</t>
    </rPh>
    <rPh sb="12" eb="15">
      <t>ビョウゲンセイ</t>
    </rPh>
    <rPh sb="18" eb="20">
      <t>デンタツセイ</t>
    </rPh>
    <rPh sb="22" eb="24">
      <t>カンケイ</t>
    </rPh>
    <rPh sb="26" eb="29">
      <t>カノウセイ</t>
    </rPh>
    <phoneticPr fontId="2"/>
  </si>
  <si>
    <r>
      <t xml:space="preserve">ｌuciferase, </t>
    </r>
    <r>
      <rPr>
        <i/>
        <sz val="11"/>
        <rFont val="ＭＳ Ｐゴシック"/>
        <family val="3"/>
        <charset val="128"/>
      </rPr>
      <t>Renilla reniformis</t>
    </r>
    <phoneticPr fontId="2"/>
  </si>
  <si>
    <r>
      <rPr>
        <i/>
        <sz val="11"/>
        <rFont val="ＭＳ Ｐゴシック"/>
        <family val="3"/>
        <charset val="128"/>
      </rPr>
      <t>Kaede</t>
    </r>
    <r>
      <rPr>
        <sz val="11"/>
        <rFont val="ＭＳ Ｐゴシック"/>
        <family val="3"/>
        <charset val="128"/>
      </rPr>
      <t xml:space="preserve">, </t>
    </r>
    <r>
      <rPr>
        <i/>
        <sz val="11"/>
        <rFont val="ＭＳ Ｐゴシック"/>
        <family val="3"/>
        <charset val="128"/>
      </rPr>
      <t>Trachyphyllia geoffroyi</t>
    </r>
    <phoneticPr fontId="2"/>
  </si>
  <si>
    <t>ウイルスの場合は、科名・(亜科名・)必要であれば属名を上の欄２に、ウイルス名を上の欄３に記入すること。さらに告示別表（上記枠内「※注」参照）に記載されている方に○印をつけること。（上記「欄２、３」注意の&lt;記入例&gt;参照）</t>
    <rPh sb="27" eb="28">
      <t>ウエ</t>
    </rPh>
    <rPh sb="29" eb="30">
      <t>ラン</t>
    </rPh>
    <rPh sb="39" eb="40">
      <t>ウエ</t>
    </rPh>
    <rPh sb="41" eb="42">
      <t>ラン</t>
    </rPh>
    <phoneticPr fontId="2"/>
  </si>
  <si>
    <t>動物（ヒトを含み、原虫と寄生虫を除く）→哺乳類・鳥類・爬虫類の場合は、遺伝子組換え生物等使用承認後、または同時に動物実験委員会に申請すること。</t>
    <rPh sb="0" eb="2">
      <t>ドウブツ</t>
    </rPh>
    <rPh sb="6" eb="7">
      <t>フク</t>
    </rPh>
    <rPh sb="9" eb="11">
      <t>ゲンチュウ</t>
    </rPh>
    <rPh sb="12" eb="15">
      <t>キセイチュウ</t>
    </rPh>
    <rPh sb="16" eb="17">
      <t>ノゾ</t>
    </rPh>
    <rPh sb="20" eb="23">
      <t>ホニュウルイ</t>
    </rPh>
    <rPh sb="24" eb="26">
      <t>チョウルイ</t>
    </rPh>
    <rPh sb="27" eb="30">
      <t>ハチュウルイ</t>
    </rPh>
    <rPh sb="31" eb="33">
      <t>バアイ</t>
    </rPh>
    <rPh sb="48" eb="49">
      <t>ゴ</t>
    </rPh>
    <rPh sb="53" eb="55">
      <t>ドウジ</t>
    </rPh>
    <rPh sb="56" eb="58">
      <t>ドウブツ</t>
    </rPh>
    <rPh sb="58" eb="60">
      <t>ジッケン</t>
    </rPh>
    <rPh sb="60" eb="63">
      <t>イインカイ</t>
    </rPh>
    <rPh sb="64" eb="66">
      <t>シンセイ</t>
    </rPh>
    <phoneticPr fontId="2"/>
  </si>
  <si>
    <t>(クラスを選択)</t>
  </si>
  <si>
    <t>該当が無い場合は「なし」を選択する。核酸が複数の場合は、核酸を特定して説明する。「不明」の場合はクラス依存。</t>
    <rPh sb="13" eb="15">
      <t>センタク</t>
    </rPh>
    <rPh sb="41" eb="43">
      <t>フメイ</t>
    </rPh>
    <rPh sb="45" eb="47">
      <t>バアイ</t>
    </rPh>
    <rPh sb="51" eb="53">
      <t>イゾン</t>
    </rPh>
    <phoneticPr fontId="2"/>
  </si>
  <si>
    <r>
      <t xml:space="preserve">luciferase, </t>
    </r>
    <r>
      <rPr>
        <i/>
        <sz val="11"/>
        <rFont val="ＭＳ Ｐゴシック"/>
        <family val="3"/>
        <charset val="128"/>
      </rPr>
      <t>Cypridina noctiluca</t>
    </r>
    <phoneticPr fontId="2"/>
  </si>
  <si>
    <r>
      <rPr>
        <i/>
        <sz val="9"/>
        <rFont val="ＭＳ Ｐゴシック"/>
        <family val="3"/>
        <charset val="128"/>
      </rPr>
      <t>iRFP720</t>
    </r>
    <r>
      <rPr>
        <sz val="9"/>
        <rFont val="ＭＳ Ｐゴシック"/>
        <family val="3"/>
        <charset val="128"/>
      </rPr>
      <t xml:space="preserve">, </t>
    </r>
    <r>
      <rPr>
        <i/>
        <sz val="9"/>
        <rFont val="ＭＳ Ｐゴシック"/>
        <family val="3"/>
        <charset val="128"/>
      </rPr>
      <t>Rhodopseudomonas palustris</t>
    </r>
    <phoneticPr fontId="2"/>
  </si>
  <si>
    <t>（二種省令別表第一を参考に判断の理由を記入）</t>
    <rPh sb="1" eb="3">
      <t>ニシュ</t>
    </rPh>
    <rPh sb="8" eb="9">
      <t>イチ</t>
    </rPh>
    <rPh sb="10" eb="12">
      <t>サンコウ</t>
    </rPh>
    <rPh sb="13" eb="15">
      <t>ハンダン</t>
    </rPh>
    <rPh sb="16" eb="18">
      <t>リユウ</t>
    </rPh>
    <rPh sb="19" eb="21">
      <t>キニュウ</t>
    </rPh>
    <phoneticPr fontId="2"/>
  </si>
  <si>
    <t>動物使用実験（詳細は二種省令別表第四を参照する）</t>
    <rPh sb="0" eb="6">
      <t>ドウブツシヨウジッケン</t>
    </rPh>
    <rPh sb="10" eb="12">
      <t>ニシュ</t>
    </rPh>
    <rPh sb="17" eb="18">
      <t>ヨン</t>
    </rPh>
    <phoneticPr fontId="2"/>
  </si>
  <si>
    <t>大量培養実験（詳細は二種省令別表第三を参照する）</t>
    <rPh sb="0" eb="6">
      <t>タイリョウバイヨウジッケン</t>
    </rPh>
    <rPh sb="10" eb="12">
      <t>ニシュ</t>
    </rPh>
    <rPh sb="17" eb="18">
      <t>サン</t>
    </rPh>
    <phoneticPr fontId="2"/>
  </si>
  <si>
    <t>微生物使用実験（詳細は二種省令別表第二を参照する）</t>
    <rPh sb="8" eb="10">
      <t>ショウサイ</t>
    </rPh>
    <rPh sb="11" eb="13">
      <t>ニシュ</t>
    </rPh>
    <rPh sb="20" eb="22">
      <t>サンショウ</t>
    </rPh>
    <phoneticPr fontId="2"/>
  </si>
  <si>
    <t>室内での飲食・食品の保存をしない。</t>
    <phoneticPr fontId="2"/>
  </si>
  <si>
    <t>新規か既存か、該当する方の□を■にすること。（どちらか一方のみ。両方■の場合は複製してシートを分けること）</t>
    <rPh sb="0" eb="2">
      <t>シンキ</t>
    </rPh>
    <rPh sb="3" eb="5">
      <t>キゾン</t>
    </rPh>
    <rPh sb="7" eb="9">
      <t>ガイトウ</t>
    </rPh>
    <rPh sb="11" eb="12">
      <t>ホウ</t>
    </rPh>
    <rPh sb="27" eb="29">
      <t>イッポウ</t>
    </rPh>
    <rPh sb="32" eb="34">
      <t>リョウホウ</t>
    </rPh>
    <rPh sb="36" eb="38">
      <t>バアイ</t>
    </rPh>
    <rPh sb="39" eb="41">
      <t>フクセイ</t>
    </rPh>
    <rPh sb="47" eb="48">
      <t>ワ</t>
    </rPh>
    <phoneticPr fontId="2"/>
  </si>
  <si>
    <t>ヒト（上記以外）</t>
    <rPh sb="3" eb="5">
      <t>ジョウキ</t>
    </rPh>
    <rPh sb="5" eb="7">
      <t>イガイ</t>
    </rPh>
    <phoneticPr fontId="2"/>
  </si>
  <si>
    <r>
      <rPr>
        <i/>
        <sz val="11"/>
        <rFont val="ＭＳ Ｐゴシック"/>
        <family val="3"/>
        <charset val="128"/>
      </rPr>
      <t>ZsGreen</t>
    </r>
    <r>
      <rPr>
        <sz val="11"/>
        <rFont val="ＭＳ Ｐゴシック"/>
        <family val="3"/>
        <charset val="128"/>
      </rPr>
      <t xml:space="preserve">, </t>
    </r>
    <r>
      <rPr>
        <i/>
        <sz val="11"/>
        <rFont val="ＭＳ Ｐゴシック"/>
        <family val="3"/>
        <charset val="128"/>
      </rPr>
      <t>Zoanthus</t>
    </r>
    <r>
      <rPr>
        <sz val="11"/>
        <rFont val="ＭＳ Ｐゴシック"/>
        <family val="3"/>
        <charset val="128"/>
      </rPr>
      <t xml:space="preserve"> sp.</t>
    </r>
    <phoneticPr fontId="2"/>
  </si>
  <si>
    <t>令和　年　月　日　（上記病原性微生物等使用承認期限）まで</t>
    <phoneticPr fontId="2"/>
  </si>
  <si>
    <t>令和　年　月　日　人倫理審査委員会研究計画承認期限まで</t>
    <rPh sb="3" eb="4">
      <t>ネン</t>
    </rPh>
    <rPh sb="5" eb="6">
      <t>ガツ</t>
    </rPh>
    <rPh sb="7" eb="8">
      <t>ニチ</t>
    </rPh>
    <rPh sb="23" eb="25">
      <t>キゲン</t>
    </rPh>
    <phoneticPr fontId="2"/>
  </si>
  <si>
    <t>動物（ヒト、原虫および寄生虫を除く）</t>
    <rPh sb="0" eb="2">
      <t>ドウブツ</t>
    </rPh>
    <rPh sb="6" eb="8">
      <t>ゲンチュウ</t>
    </rPh>
    <rPh sb="11" eb="14">
      <t>キセイチュウ</t>
    </rPh>
    <rPh sb="15" eb="16">
      <t>ノゾ</t>
    </rPh>
    <phoneticPr fontId="2"/>
  </si>
  <si>
    <t>ヒト（市販されているような細胞株やゲノムDNA、cDNAおよび人工合成核酸に該当するもの、または既存のクローニングされたDNA）</t>
    <rPh sb="3" eb="5">
      <t>シハン</t>
    </rPh>
    <rPh sb="13" eb="16">
      <t>サイボウカブ</t>
    </rPh>
    <rPh sb="31" eb="33">
      <t>ジンコウ</t>
    </rPh>
    <rPh sb="33" eb="35">
      <t>ゴウセイ</t>
    </rPh>
    <rPh sb="44" eb="46">
      <t>ガイトウ</t>
    </rPh>
    <rPh sb="48" eb="50">
      <t>キソン</t>
    </rPh>
    <phoneticPr fontId="2"/>
  </si>
  <si>
    <t>人を対象とする研究に関する倫理審査委員会研究計画申請書、承認書、または適用外であることを示す文書の写し</t>
    <rPh sb="24" eb="27">
      <t>シンセイショ</t>
    </rPh>
    <rPh sb="28" eb="31">
      <t>ショウニンショ</t>
    </rPh>
    <rPh sb="35" eb="37">
      <t>テキヨウ</t>
    </rPh>
    <phoneticPr fontId="2"/>
  </si>
  <si>
    <t>→「人を対象とする研究に関する倫理審査委員会」に研究計画の承認、または適用外である確認を得ること。</t>
    <rPh sb="35" eb="37">
      <t>テキヨウ</t>
    </rPh>
    <rPh sb="37" eb="38">
      <t>ガイ</t>
    </rPh>
    <rPh sb="41" eb="43">
      <t>カクニン</t>
    </rPh>
    <rPh sb="44" eb="45">
      <t>エ</t>
    </rPh>
    <phoneticPr fontId="2"/>
  </si>
  <si>
    <t>(36)</t>
    <phoneticPr fontId="2"/>
  </si>
  <si>
    <t>■にできない場合は、事務局が申請者へ必要な申請書提出を求めること。人研究倫理委員会の審査結果が「承認または適用外」であった後に、組換え実験の承認手続きを行う。人研究倫理委員会の研究計画申請書の写しがあれば、組換え実験審査は同時並行で行って良い。</t>
    <rPh sb="60" eb="61">
      <t>ノチ</t>
    </rPh>
    <rPh sb="63" eb="65">
      <t>クミカ</t>
    </rPh>
    <rPh sb="66" eb="68">
      <t>ジッケン</t>
    </rPh>
    <rPh sb="69" eb="71">
      <t>ショウニン</t>
    </rPh>
    <rPh sb="71" eb="73">
      <t>テツヅ</t>
    </rPh>
    <rPh sb="75" eb="76">
      <t>オコナ</t>
    </rPh>
    <rPh sb="88" eb="90">
      <t>ケンキュウ</t>
    </rPh>
    <rPh sb="90" eb="92">
      <t>ケイカク</t>
    </rPh>
    <rPh sb="92" eb="95">
      <t>シンセイショ</t>
    </rPh>
    <rPh sb="96" eb="97">
      <t>ウツ</t>
    </rPh>
    <rPh sb="105" eb="107">
      <t>ジッケン</t>
    </rPh>
    <rPh sb="107" eb="109">
      <t>シンサ</t>
    </rPh>
    <rPh sb="110" eb="112">
      <t>ドウジ</t>
    </rPh>
    <rPh sb="112" eb="114">
      <t>ヘイコウ</t>
    </rPh>
    <rPh sb="115" eb="116">
      <t>ヨ</t>
    </rPh>
    <rPh sb="116" eb="117">
      <t>オコナ</t>
    </rPh>
    <phoneticPr fontId="2"/>
  </si>
  <si>
    <t>動物作成実験</t>
    <rPh sb="0" eb="2">
      <t>ドウブツ</t>
    </rPh>
    <rPh sb="2" eb="4">
      <t>サクセイ</t>
    </rPh>
    <rPh sb="4" eb="6">
      <t>ジッケン</t>
    </rPh>
    <phoneticPr fontId="2"/>
  </si>
  <si>
    <t>動物接種実験</t>
    <rPh sb="0" eb="2">
      <t>ドウブツ</t>
    </rPh>
    <rPh sb="2" eb="4">
      <t>セッシュ</t>
    </rPh>
    <rPh sb="4" eb="6">
      <t>ジッケン</t>
    </rPh>
    <phoneticPr fontId="2"/>
  </si>
  <si>
    <t>植物作成実験</t>
    <rPh sb="0" eb="2">
      <t>ショクブツ</t>
    </rPh>
    <rPh sb="2" eb="4">
      <t>サクセイ</t>
    </rPh>
    <rPh sb="4" eb="6">
      <t>ジッケン</t>
    </rPh>
    <phoneticPr fontId="2"/>
  </si>
  <si>
    <t>きのこ作成実験</t>
    <rPh sb="3" eb="5">
      <t>サクセイ</t>
    </rPh>
    <rPh sb="5" eb="7">
      <t>ジッケン</t>
    </rPh>
    <phoneticPr fontId="2"/>
  </si>
  <si>
    <t>植物接種実験</t>
    <rPh sb="0" eb="2">
      <t>ショクブツ</t>
    </rPh>
    <rPh sb="2" eb="4">
      <t>セッシュ</t>
    </rPh>
    <rPh sb="4" eb="6">
      <t>ジッケン</t>
    </rPh>
    <phoneticPr fontId="2"/>
  </si>
  <si>
    <t>植物等使用実験（詳細は二種省令別表第五を参照する）（きのこ作成実験も含む。）</t>
    <rPh sb="0" eb="2">
      <t>ショクブツ</t>
    </rPh>
    <rPh sb="2" eb="3">
      <t>トウ</t>
    </rPh>
    <rPh sb="3" eb="7">
      <t>ドウブツシヨウジッケン</t>
    </rPh>
    <rPh sb="11" eb="13">
      <t>ニシュ</t>
    </rPh>
    <rPh sb="18" eb="19">
      <t>ゴ</t>
    </rPh>
    <rPh sb="29" eb="31">
      <t>サクセイ</t>
    </rPh>
    <rPh sb="31" eb="33">
      <t>ジッケン</t>
    </rPh>
    <rPh sb="34" eb="35">
      <t>フク</t>
    </rPh>
    <phoneticPr fontId="2"/>
  </si>
  <si>
    <t>子実体を形成する可能性のある「きのこ類」にも該当</t>
    <rPh sb="0" eb="3">
      <t>シジツタイ</t>
    </rPh>
    <rPh sb="4" eb="6">
      <t>ケイセイ</t>
    </rPh>
    <rPh sb="8" eb="11">
      <t>カノウセイ</t>
    </rPh>
    <rPh sb="18" eb="19">
      <t>ルイ</t>
    </rPh>
    <rPh sb="22" eb="24">
      <t>ガイトウ</t>
    </rPh>
    <phoneticPr fontId="2"/>
  </si>
  <si>
    <t>「人を対象とする研究に関する倫理審査委員会」の研究計画承認済みか、適用外確認を受けているか、同時申請中である。</t>
    <rPh sb="1" eb="2">
      <t>ニン</t>
    </rPh>
    <rPh sb="29" eb="30">
      <t>ズ</t>
    </rPh>
    <rPh sb="36" eb="38">
      <t>カクニン</t>
    </rPh>
    <rPh sb="39" eb="40">
      <t>ウ</t>
    </rPh>
    <rPh sb="46" eb="48">
      <t>ドウジ</t>
    </rPh>
    <rPh sb="48" eb="51">
      <t>シンセイチュウ</t>
    </rPh>
    <phoneticPr fontId="2"/>
  </si>
  <si>
    <t>・欄(19)は植物等使用実験の実験室において全て必須要件となる。
・一般的ではない宿主（例：胞子で繁殖する植物やキノコなど）を用いる際には、その生態等に関する説明を「C 宿主」の「その他の性質」に記入するか、資料を添付する。（拡散防止措置の決定のために必要です。）</t>
    <rPh sb="9" eb="10">
      <t>トウ</t>
    </rPh>
    <phoneticPr fontId="2"/>
  </si>
  <si>
    <t>＜安全主任者記載欄２　へ続く＞</t>
    <phoneticPr fontId="2"/>
  </si>
  <si>
    <t>組 -</t>
    <rPh sb="0" eb="1">
      <t>クミ</t>
    </rPh>
    <phoneticPr fontId="2"/>
  </si>
  <si>
    <t>子実体を形成する可能性のある「きのこ類」にも該当する場合には、植物等組換え実験の「きのこ作成実験に当たる。</t>
    <rPh sb="26" eb="28">
      <t>バアイ</t>
    </rPh>
    <rPh sb="31" eb="33">
      <t>ショクブツ</t>
    </rPh>
    <rPh sb="33" eb="34">
      <t>トウ</t>
    </rPh>
    <rPh sb="34" eb="36">
      <t>クミカ</t>
    </rPh>
    <rPh sb="37" eb="39">
      <t>ジッケン</t>
    </rPh>
    <rPh sb="44" eb="46">
      <t>サクセイ</t>
    </rPh>
    <rPh sb="46" eb="48">
      <t>ジッケン</t>
    </rPh>
    <rPh sb="49" eb="50">
      <t>ア</t>
    </rPh>
    <phoneticPr fontId="2"/>
  </si>
  <si>
    <t>CAG promoter, CMV, chicken, rabbit</t>
    <phoneticPr fontId="2"/>
  </si>
  <si>
    <t>ribozyme, Hepatitis D virus</t>
    <phoneticPr fontId="2"/>
  </si>
  <si>
    <t>T3, T4, T7, SP6 promoter</t>
    <phoneticPr fontId="2"/>
  </si>
  <si>
    <r>
      <rPr>
        <i/>
        <sz val="11"/>
        <rFont val="ＭＳ Ｐゴシック"/>
        <family val="3"/>
        <charset val="128"/>
      </rPr>
      <t>AOX1</t>
    </r>
    <r>
      <rPr>
        <sz val="11"/>
        <rFont val="ＭＳ Ｐゴシック"/>
        <family val="3"/>
        <charset val="128"/>
      </rPr>
      <t xml:space="preserve">, </t>
    </r>
    <r>
      <rPr>
        <i/>
        <sz val="11"/>
        <rFont val="ＭＳ Ｐゴシック"/>
        <family val="3"/>
        <charset val="128"/>
      </rPr>
      <t>P. pastoris</t>
    </r>
    <phoneticPr fontId="2"/>
  </si>
  <si>
    <r>
      <rPr>
        <i/>
        <sz val="9"/>
        <rFont val="ＭＳ Ｐゴシック"/>
        <family val="3"/>
        <charset val="128"/>
      </rPr>
      <t>lacI</t>
    </r>
    <r>
      <rPr>
        <sz val="9"/>
        <rFont val="ＭＳ Ｐゴシック"/>
        <family val="3"/>
        <charset val="128"/>
      </rPr>
      <t xml:space="preserve">, </t>
    </r>
    <r>
      <rPr>
        <i/>
        <sz val="9"/>
        <rFont val="ＭＳ Ｐゴシック"/>
        <family val="3"/>
        <charset val="128"/>
      </rPr>
      <t>lac</t>
    </r>
    <r>
      <rPr>
        <sz val="9"/>
        <rFont val="ＭＳ Ｐゴシック"/>
        <family val="3"/>
        <charset val="128"/>
      </rPr>
      <t xml:space="preserve"> promoter, </t>
    </r>
    <r>
      <rPr>
        <i/>
        <sz val="9"/>
        <rFont val="ＭＳ Ｐゴシック"/>
        <family val="3"/>
        <charset val="128"/>
      </rPr>
      <t>tac</t>
    </r>
    <r>
      <rPr>
        <sz val="9"/>
        <rFont val="ＭＳ Ｐゴシック"/>
        <family val="3"/>
        <charset val="128"/>
      </rPr>
      <t xml:space="preserve"> promoter, </t>
    </r>
    <r>
      <rPr>
        <i/>
        <sz val="9"/>
        <rFont val="ＭＳ Ｐゴシック"/>
        <family val="3"/>
        <charset val="128"/>
      </rPr>
      <t>E. coli</t>
    </r>
    <phoneticPr fontId="2"/>
  </si>
  <si>
    <t>資料添付(コメント参照)</t>
    <rPh sb="0" eb="2">
      <t>シリョウ</t>
    </rPh>
    <rPh sb="2" eb="4">
      <t>テンプ</t>
    </rPh>
    <rPh sb="9" eb="11">
      <t>サンショウ</t>
    </rPh>
    <phoneticPr fontId="2"/>
  </si>
  <si>
    <t>欄１１-１６：</t>
    <rPh sb="0" eb="1">
      <t>ラン</t>
    </rPh>
    <phoneticPr fontId="2"/>
  </si>
  <si>
    <t>欄１２　　：</t>
    <rPh sb="0" eb="1">
      <t>ラン</t>
    </rPh>
    <phoneticPr fontId="2"/>
  </si>
  <si>
    <r>
      <t>●</t>
    </r>
    <r>
      <rPr>
        <sz val="9"/>
        <color rgb="FFFF0000"/>
        <rFont val="ＭＳ Ｐゴシック"/>
        <family val="3"/>
        <charset val="128"/>
      </rPr>
      <t>利用する遺伝子とは関係なく、生物としての哺乳類・鳥類に対する病原性を記入する。有る場合には「あり」を、無い場合には「なし」を選択する。</t>
    </r>
    <r>
      <rPr>
        <sz val="9"/>
        <rFont val="ＭＳ Ｐゴシック"/>
        <family val="3"/>
        <charset val="128"/>
      </rPr>
      <t>BSLと二種告示では別の名前になっていることがあるので注意すること。
●活性のあるBSL(ABSL)2以上の病原性微生物等を使用する場合は、本欄の□を■にする。
→「病原性微生物等使用申請状況」記入についての案内文が青字で表示されるので、表示内容に従って、適切な項目を■にチェックすること。承認済の場合は、承認番号も入力すること。　
●病原性微生物等使用申請については、東京農工大学病原性微生物等安全管理規程（下記URL）参照。</t>
    </r>
    <rPh sb="35" eb="37">
      <t>キニュウ</t>
    </rPh>
    <rPh sb="40" eb="41">
      <t>ア</t>
    </rPh>
    <rPh sb="42" eb="44">
      <t>バアイ</t>
    </rPh>
    <rPh sb="52" eb="53">
      <t>ナ</t>
    </rPh>
    <rPh sb="54" eb="56">
      <t>バアイ</t>
    </rPh>
    <rPh sb="63" eb="65">
      <t>センタク</t>
    </rPh>
    <rPh sb="72" eb="74">
      <t>ニシュ</t>
    </rPh>
    <rPh sb="74" eb="76">
      <t>コクジ</t>
    </rPh>
    <rPh sb="78" eb="79">
      <t>ベツ</t>
    </rPh>
    <rPh sb="80" eb="82">
      <t>ナマエ</t>
    </rPh>
    <rPh sb="95" eb="97">
      <t>チュウイ</t>
    </rPh>
    <rPh sb="104" eb="106">
      <t>カッセイ</t>
    </rPh>
    <rPh sb="165" eb="167">
      <t>キニュウ</t>
    </rPh>
    <rPh sb="172" eb="174">
      <t>アンナイ</t>
    </rPh>
    <rPh sb="174" eb="175">
      <t>ブン</t>
    </rPh>
    <rPh sb="176" eb="178">
      <t>アオジ</t>
    </rPh>
    <rPh sb="179" eb="181">
      <t>ヒョウジ</t>
    </rPh>
    <rPh sb="187" eb="189">
      <t>ヒョウジ</t>
    </rPh>
    <rPh sb="189" eb="191">
      <t>ナイヨウ</t>
    </rPh>
    <rPh sb="192" eb="193">
      <t>シタガ</t>
    </rPh>
    <rPh sb="196" eb="198">
      <t>テキセツ</t>
    </rPh>
    <rPh sb="199" eb="201">
      <t>コウモク</t>
    </rPh>
    <rPh sb="213" eb="215">
      <t>ショウニン</t>
    </rPh>
    <rPh sb="215" eb="216">
      <t>ズ</t>
    </rPh>
    <rPh sb="217" eb="219">
      <t>バアイ</t>
    </rPh>
    <rPh sb="221" eb="223">
      <t>ショウニン</t>
    </rPh>
    <rPh sb="223" eb="225">
      <t>バンゴウ</t>
    </rPh>
    <rPh sb="226" eb="228">
      <t>ニュウリョク</t>
    </rPh>
    <rPh sb="273" eb="275">
      <t>カキ</t>
    </rPh>
    <rPh sb="279" eb="281">
      <t>サンショウ</t>
    </rPh>
    <phoneticPr fontId="2"/>
  </si>
  <si>
    <t>http://web.tuat.ac.jp/~kitei/act/frame/frame110000173.htm</t>
    <phoneticPr fontId="2"/>
  </si>
  <si>
    <t>欄１０：</t>
    <rPh sb="0" eb="1">
      <t>ラン</t>
    </rPh>
    <phoneticPr fontId="2"/>
  </si>
  <si>
    <t>「人を対象とする研究に関する倫理審査委員会」に研究計画書の承認、または適用外の確認を得て、その書類の写しを合わせて提出するか、同時申請の場合にはその研究計画書の写しを提出すること。なお、臨床検体を用いる場合には、臨床検体を直接扱う実験室はBSL2実験室である必要があるが、核酸抽出後に関してはBSL1実験室で良い。</t>
    <phoneticPr fontId="2"/>
  </si>
  <si>
    <t>欄１０、１１：</t>
    <rPh sb="0" eb="1">
      <t>ラン</t>
    </rPh>
    <phoneticPr fontId="2"/>
  </si>
  <si>
    <t>●活性のある特定外来生物を使用する場合は、本欄の□を■にする。
→「外来生物飼養等申請状況」記入についての案内文が表示されるので、表示内容に従って、適切な項目を■にチェックすること。承認済の場合は、承認番号も入力すること。
●外来生物飼養等申請については、東京農工大学外来生物安全管理規程（下記URL）参照。</t>
    <rPh sb="6" eb="8">
      <t>トクテイ</t>
    </rPh>
    <rPh sb="8" eb="10">
      <t>ガイライ</t>
    </rPh>
    <rPh sb="10" eb="12">
      <t>セイブツ</t>
    </rPh>
    <phoneticPr fontId="2"/>
  </si>
  <si>
    <t>欄９-１４：</t>
    <rPh sb="0" eb="1">
      <t>ラン</t>
    </rPh>
    <phoneticPr fontId="2"/>
  </si>
  <si>
    <t>欄１０-１３：</t>
    <rPh sb="0" eb="1">
      <t>ラン</t>
    </rPh>
    <phoneticPr fontId="2"/>
  </si>
  <si>
    <t>●クラス2、3、4以外の微生物で哺乳動物等に対する病原性がない、哺乳動物等に対する病原性を原核生物に持たせない、または種や属の全種がクラス2、3に指定されているが哺乳動物等に対する病原性がない株や種であることを示す必要がある場合は、資料を添付すること。また、その資料を基に申請者がどのように判断しているのかという簡単な意見も記入すること。</t>
  </si>
  <si>
    <t>(37)</t>
    <phoneticPr fontId="2"/>
  </si>
  <si>
    <t>貨物令(輸出貿易管理令別表第一及び外国為替令別表の規定に基づき貨物又は技術を定める省令)第二条の二に該当する場合には、外部に試料分析を依頼して海外に送られたり、海外の研究者に試料を送ったりすると輸出に該当する。</t>
    <rPh sb="0" eb="3">
      <t>カモツレイ</t>
    </rPh>
    <rPh sb="50" eb="52">
      <t>ガイトウ</t>
    </rPh>
    <rPh sb="54" eb="56">
      <t>バアイ</t>
    </rPh>
    <rPh sb="59" eb="61">
      <t>ガイブ</t>
    </rPh>
    <rPh sb="62" eb="64">
      <t>シリョウ</t>
    </rPh>
    <rPh sb="64" eb="66">
      <t>ブンセキ</t>
    </rPh>
    <rPh sb="67" eb="69">
      <t>イライ</t>
    </rPh>
    <rPh sb="71" eb="73">
      <t>カイガイ</t>
    </rPh>
    <rPh sb="74" eb="75">
      <t>オク</t>
    </rPh>
    <rPh sb="80" eb="82">
      <t>カイガイ</t>
    </rPh>
    <rPh sb="83" eb="86">
      <t>ケンキュウシャ</t>
    </rPh>
    <rPh sb="87" eb="89">
      <t>シリョウ</t>
    </rPh>
    <rPh sb="90" eb="91">
      <t>オク</t>
    </rPh>
    <rPh sb="97" eb="99">
      <t>ユシュツ</t>
    </rPh>
    <rPh sb="100" eb="102">
      <t>ガイトウ</t>
    </rPh>
    <phoneticPr fontId="2"/>
  </si>
  <si>
    <t>貨物令(輸出貿易管理令別表第一及び外国為替令別表の規定に基づき貨物又は技術を定める省令)第二条の二に該当する場合には、外部に試料分析を依頼して海外に送られたり、海外の研究者に試料を送ったりすると輸出に該当する。</t>
    <rPh sb="83" eb="86">
      <t>ケンキュウシャ</t>
    </rPh>
    <phoneticPr fontId="2"/>
  </si>
  <si>
    <t>海外に試料を送る前や業者に試料分析依頼する前に、相手先の名称とともに法務・コンプライアンス課に連絡して相談すること。</t>
    <rPh sb="0" eb="2">
      <t>カイガイ</t>
    </rPh>
    <rPh sb="3" eb="5">
      <t>シリョウ</t>
    </rPh>
    <rPh sb="6" eb="7">
      <t>オク</t>
    </rPh>
    <rPh sb="8" eb="9">
      <t>マエ</t>
    </rPh>
    <rPh sb="10" eb="12">
      <t>ギョウシャ</t>
    </rPh>
    <rPh sb="13" eb="15">
      <t>シリョウ</t>
    </rPh>
    <rPh sb="15" eb="17">
      <t>ブンセキ</t>
    </rPh>
    <rPh sb="17" eb="19">
      <t>イライ</t>
    </rPh>
    <rPh sb="21" eb="22">
      <t>マエ</t>
    </rPh>
    <rPh sb="24" eb="27">
      <t>アイテサキ</t>
    </rPh>
    <rPh sb="28" eb="30">
      <t>メイショウ</t>
    </rPh>
    <rPh sb="47" eb="49">
      <t>レンラク</t>
    </rPh>
    <phoneticPr fontId="2"/>
  </si>
  <si>
    <t>貨物令第二条の二に該当していることを承認書に付記する。</t>
    <rPh sb="18" eb="21">
      <t>ショウニンショ</t>
    </rPh>
    <rPh sb="22" eb="24">
      <t>フキ</t>
    </rPh>
    <phoneticPr fontId="2"/>
  </si>
  <si>
    <t>細菌・真菌の場合は、NITEの微生物有害情報リストで検索できる</t>
    <phoneticPr fontId="2"/>
  </si>
  <si>
    <t>病原性微生物等使用承認申請書</t>
    <phoneticPr fontId="2"/>
  </si>
  <si>
    <t>→宿主として用いる場合、病原性微生物等使用承認期間内に遺伝子組換え生物等使用承認期間は制限される。</t>
    <rPh sb="1" eb="3">
      <t>シュクシュ</t>
    </rPh>
    <rPh sb="6" eb="7">
      <t>モチ</t>
    </rPh>
    <rPh sb="9" eb="11">
      <t>バアイ</t>
    </rPh>
    <rPh sb="12" eb="15">
      <t>ビョウゲンセイ</t>
    </rPh>
    <rPh sb="15" eb="19">
      <t>ビセイブツナド</t>
    </rPh>
    <rPh sb="19" eb="21">
      <t>シヨウ</t>
    </rPh>
    <rPh sb="21" eb="23">
      <t>ショウニン</t>
    </rPh>
    <rPh sb="23" eb="25">
      <t>キカン</t>
    </rPh>
    <rPh sb="25" eb="26">
      <t>ナイ</t>
    </rPh>
    <rPh sb="40" eb="42">
      <t>キカン</t>
    </rPh>
    <rPh sb="43" eb="45">
      <t>セイゲン</t>
    </rPh>
    <phoneticPr fontId="2"/>
  </si>
  <si>
    <t xml:space="preserve">   ↑活性なしの場合、この■チェックは不要
※活性のあるBSL(ABSL)2以上の微生物等使用の場合は、右欄の病原性微生物等使用申請状況についても記入すること→</t>
    <rPh sb="4" eb="6">
      <t>カッセイ</t>
    </rPh>
    <rPh sb="9" eb="11">
      <t>バアイ</t>
    </rPh>
    <rPh sb="20" eb="22">
      <t>フヨウ</t>
    </rPh>
    <phoneticPr fontId="2"/>
  </si>
  <si>
    <t>病原性微生物等使用承認期間内のみ、活性のある核酸供与体を使用可能で、活性がなければ制限はなくなる。なお、病原性微生物等使用延長により活性のある核酸供与体の使用延長は可能。</t>
    <rPh sb="0" eb="3">
      <t>ビョウゲンセイ</t>
    </rPh>
    <rPh sb="3" eb="6">
      <t>ビセイブツ</t>
    </rPh>
    <rPh sb="6" eb="7">
      <t>トウ</t>
    </rPh>
    <rPh sb="7" eb="9">
      <t>シヨウ</t>
    </rPh>
    <rPh sb="9" eb="11">
      <t>ショウニン</t>
    </rPh>
    <rPh sb="11" eb="13">
      <t>キカン</t>
    </rPh>
    <rPh sb="13" eb="14">
      <t>ナイ</t>
    </rPh>
    <rPh sb="17" eb="19">
      <t>カッセイ</t>
    </rPh>
    <rPh sb="22" eb="27">
      <t>カクサンキョウヨタイ</t>
    </rPh>
    <rPh sb="28" eb="30">
      <t>シヨウ</t>
    </rPh>
    <rPh sb="30" eb="32">
      <t>カノウ</t>
    </rPh>
    <rPh sb="34" eb="36">
      <t>カッセイ</t>
    </rPh>
    <rPh sb="41" eb="43">
      <t>セイゲン</t>
    </rPh>
    <rPh sb="61" eb="63">
      <t>エンチョウ</t>
    </rPh>
    <phoneticPr fontId="2"/>
  </si>
  <si>
    <t>宿主の病原性微生物等使用承認期間内に遺伝子組換え生物等使用承認期間は制限される。</t>
    <rPh sb="0" eb="2">
      <t>シュクシュ</t>
    </rPh>
    <phoneticPr fontId="2"/>
  </si>
  <si>
    <r>
      <t xml:space="preserve">nanoluciferase, </t>
    </r>
    <r>
      <rPr>
        <i/>
        <sz val="9"/>
        <rFont val="ＭＳ Ｐゴシック"/>
        <family val="3"/>
        <charset val="128"/>
      </rPr>
      <t>Oplophorus gracilirostris</t>
    </r>
    <phoneticPr fontId="2"/>
  </si>
  <si>
    <t>貨物令第二条の二に該当する(リンク)</t>
    <rPh sb="0" eb="3">
      <t>カモツレイ</t>
    </rPh>
    <phoneticPr fontId="2"/>
  </si>
  <si>
    <t>資料添付(右側の欄1２の説明参照)</t>
    <rPh sb="0" eb="2">
      <t>シリョウ</t>
    </rPh>
    <rPh sb="2" eb="4">
      <t>テンプ</t>
    </rPh>
    <rPh sb="5" eb="7">
      <t>ミギガワ</t>
    </rPh>
    <rPh sb="8" eb="9">
      <t>ラン</t>
    </rPh>
    <rPh sb="12" eb="14">
      <t>セツメイ</t>
    </rPh>
    <rPh sb="14" eb="16">
      <t>サンショウ</t>
    </rPh>
    <phoneticPr fontId="2"/>
  </si>
  <si>
    <t>府中キャンパスのみ</t>
    <rPh sb="0" eb="2">
      <t>フチュウ</t>
    </rPh>
    <phoneticPr fontId="2"/>
  </si>
  <si>
    <t>小金井キャンパスのみ</t>
    <rPh sb="0" eb="3">
      <t>コガネイ</t>
    </rPh>
    <phoneticPr fontId="2"/>
  </si>
  <si>
    <t>両キャンパス</t>
    <rPh sb="0" eb="1">
      <t>リョウ</t>
    </rPh>
    <phoneticPr fontId="2"/>
  </si>
  <si>
    <t>キャンパス</t>
    <phoneticPr fontId="2"/>
  </si>
  <si>
    <t>実験する
キャンパス</t>
    <rPh sb="0" eb="2">
      <t>ジッケン</t>
    </rPh>
    <phoneticPr fontId="2"/>
  </si>
  <si>
    <t>令和　年　月　日　大臣確認実験承認期限まで</t>
    <phoneticPr fontId="2"/>
  </si>
  <si>
    <t>令和　年　月　日　その他の事由(　　　　　　　　　　　　　　　　　)</t>
    <rPh sb="3" eb="4">
      <t>ネン</t>
    </rPh>
    <rPh sb="5" eb="6">
      <t>ガツ</t>
    </rPh>
    <rPh sb="7" eb="8">
      <t>ニチ</t>
    </rPh>
    <rPh sb="11" eb="12">
      <t>タ</t>
    </rPh>
    <rPh sb="13" eb="15">
      <t>ジユウ</t>
    </rPh>
    <phoneticPr fontId="2"/>
  </si>
  <si>
    <t>複数の実験をまとめて申請することは可能ですが、実験の種類や拡散防止措置（同時に複数の措置が必要になることもある）が同じレベルであることを確認して下さい。
種類やレベルが異なる場合は申請書を分けて下さい。
例えば、組換えウイルスや組換え微生物を動植物に感染させる実験の場合は、ウイルスや微生物の作製の申請（イ）と動植物への接種実験の申請（ロ）を分けて下さい。</t>
    <rPh sb="36" eb="38">
      <t>ドウジ</t>
    </rPh>
    <rPh sb="39" eb="41">
      <t>フクスウ</t>
    </rPh>
    <rPh sb="42" eb="44">
      <t>ソチ</t>
    </rPh>
    <rPh sb="45" eb="47">
      <t>ヒツヨウ</t>
    </rPh>
    <rPh sb="149" eb="151">
      <t>シンセイ</t>
    </rPh>
    <phoneticPr fontId="2"/>
  </si>
  <si>
    <t>ベクター名称</t>
    <phoneticPr fontId="2"/>
  </si>
  <si>
    <r>
      <t xml:space="preserve">pVS1 </t>
    </r>
    <r>
      <rPr>
        <i/>
        <sz val="11"/>
        <rFont val="ＭＳ Ｐゴシック"/>
        <family val="3"/>
        <charset val="128"/>
      </rPr>
      <t>ori</t>
    </r>
    <r>
      <rPr>
        <sz val="11"/>
        <rFont val="ＭＳ Ｐゴシック"/>
        <family val="3"/>
        <charset val="128"/>
      </rPr>
      <t>,</t>
    </r>
    <r>
      <rPr>
        <i/>
        <sz val="11"/>
        <rFont val="ＭＳ Ｐゴシック"/>
        <family val="3"/>
        <charset val="128"/>
      </rPr>
      <t xml:space="preserve"> staA</t>
    </r>
    <r>
      <rPr>
        <sz val="11"/>
        <rFont val="ＭＳ Ｐゴシック"/>
        <family val="3"/>
        <charset val="128"/>
      </rPr>
      <t xml:space="preserve">, </t>
    </r>
    <r>
      <rPr>
        <i/>
        <sz val="11"/>
        <rFont val="ＭＳ Ｐゴシック"/>
        <family val="3"/>
        <charset val="128"/>
      </rPr>
      <t>repA</t>
    </r>
    <r>
      <rPr>
        <sz val="11"/>
        <rFont val="ＭＳ Ｐゴシック"/>
        <family val="3"/>
        <charset val="128"/>
      </rPr>
      <t xml:space="preserve">, </t>
    </r>
    <r>
      <rPr>
        <i/>
        <sz val="11"/>
        <rFont val="ＭＳ Ｐゴシック"/>
        <family val="3"/>
        <charset val="128"/>
      </rPr>
      <t>P. aeruginosa</t>
    </r>
    <phoneticPr fontId="2"/>
  </si>
  <si>
    <r>
      <rPr>
        <i/>
        <sz val="11"/>
        <rFont val="ＭＳ Ｐゴシック"/>
        <family val="3"/>
        <charset val="128"/>
      </rPr>
      <t>FLP-FRT</t>
    </r>
    <r>
      <rPr>
        <sz val="11"/>
        <rFont val="ＭＳ Ｐゴシック"/>
        <family val="3"/>
        <charset val="128"/>
      </rPr>
      <t xml:space="preserve">, </t>
    </r>
    <r>
      <rPr>
        <i/>
        <sz val="11"/>
        <rFont val="ＭＳ Ｐゴシック"/>
        <family val="3"/>
        <charset val="128"/>
      </rPr>
      <t>S cerevisiae</t>
    </r>
    <phoneticPr fontId="2"/>
  </si>
  <si>
    <t>IG(intergenic region), M13, f1 phage</t>
    <phoneticPr fontId="2"/>
  </si>
  <si>
    <t>promoter, terminator, ヒト、ウシ、ウサギ、マウス</t>
    <phoneticPr fontId="2"/>
  </si>
  <si>
    <t>注・・不活化された核酸供与体か合成核酸か単離済みの核酸のみを使用する場合であっても、一連の実験の過程で核酸供与体に由来する活性のある野生型もしくは組換え生物が生じる場合(例、プラスミドを細胞に導入することにより活性のあるウイルスが生じる等)には、欄1の「活性のある核酸供与体を実験室で使用」を選択すること。</t>
    <rPh sb="0" eb="1">
      <t>チュウ</t>
    </rPh>
    <rPh sb="34" eb="36">
      <t>バアイ</t>
    </rPh>
    <rPh sb="42" eb="44">
      <t>イチレン</t>
    </rPh>
    <rPh sb="45" eb="47">
      <t>ジッケン</t>
    </rPh>
    <rPh sb="48" eb="50">
      <t>カテイ</t>
    </rPh>
    <rPh sb="51" eb="53">
      <t>カクサン</t>
    </rPh>
    <rPh sb="53" eb="56">
      <t>キョウヨタイ</t>
    </rPh>
    <rPh sb="57" eb="59">
      <t>ユライ</t>
    </rPh>
    <rPh sb="61" eb="63">
      <t>カッセイ</t>
    </rPh>
    <rPh sb="66" eb="68">
      <t>ヤセイ</t>
    </rPh>
    <rPh sb="68" eb="69">
      <t>ガタ</t>
    </rPh>
    <rPh sb="73" eb="75">
      <t>クミカ</t>
    </rPh>
    <rPh sb="76" eb="78">
      <t>セイブツ</t>
    </rPh>
    <rPh sb="79" eb="80">
      <t>ショウ</t>
    </rPh>
    <rPh sb="82" eb="84">
      <t>バアイ</t>
    </rPh>
    <rPh sb="85" eb="86">
      <t>レイ</t>
    </rPh>
    <rPh sb="93" eb="95">
      <t>サイボウ</t>
    </rPh>
    <rPh sb="96" eb="98">
      <t>ドウニュウ</t>
    </rPh>
    <rPh sb="105" eb="107">
      <t>カッセイ</t>
    </rPh>
    <rPh sb="115" eb="116">
      <t>ショウ</t>
    </rPh>
    <rPh sb="118" eb="119">
      <t>トウ</t>
    </rPh>
    <rPh sb="123" eb="124">
      <t>ラン</t>
    </rPh>
    <rPh sb="146" eb="148">
      <t>センタク</t>
    </rPh>
    <phoneticPr fontId="2"/>
  </si>
  <si>
    <r>
      <t>●必ず上記枠内「※注」の二種告示リンク先を見て、クラス２以上であれば、</t>
    </r>
    <r>
      <rPr>
        <b/>
        <sz val="10"/>
        <color rgb="FFFF0000"/>
        <rFont val="ＭＳ Ｐゴシック"/>
        <family val="3"/>
        <charset val="128"/>
      </rPr>
      <t>二種告示に記載されている科名か属名かウイルス名の前に○印をつけること。</t>
    </r>
    <r>
      <rPr>
        <sz val="9"/>
        <rFont val="ＭＳ Ｐゴシック"/>
        <family val="3"/>
        <charset val="128"/>
      </rPr>
      <t>（〇印が無いと、二種告示掲載の有無確認に時間がかかるため。） 　
＜記載例＞</t>
    </r>
    <rPh sb="50" eb="52">
      <t>ゾクメイ</t>
    </rPh>
    <rPh sb="59" eb="60">
      <t>マエ</t>
    </rPh>
    <rPh sb="104" eb="107">
      <t>キサイレイ</t>
    </rPh>
    <phoneticPr fontId="2"/>
  </si>
  <si>
    <t>●活性のある特定外来生物を使用する場合は、本欄の□を■にする。→「外来生物飼養等申請状況」記入についての案内文が表示されるので、表示内容に従って適切な項目を■にチェックすること。承認済の場合は、承認番号も入力すること。（この時、「外来生物飼養等申請状況」記入欄が表示されない場合は、エクセルの計算方法が「手動」設定に切り替わっている可能性がある。　「『数式』タブ押下→『自動』を選択」で自動計算設定に変更する。）
●外来生物飼養等申請については、東京農工大学外来生物安全管理規程（下記URL）参照。</t>
    <phoneticPr fontId="2"/>
  </si>
  <si>
    <t xml:space="preserve">   ↑活性なしの場合、この■チェックは不要※活性のある特定外来生物使用の場合は、右欄の外来生物飼養等申請状況についても記入すること→</t>
    <rPh sb="4" eb="6">
      <t>カッセイ</t>
    </rPh>
    <rPh sb="9" eb="11">
      <t>バアイ</t>
    </rPh>
    <rPh sb="20" eb="22">
      <t>フヨウ</t>
    </rPh>
    <phoneticPr fontId="2"/>
  </si>
  <si>
    <r>
      <rPr>
        <sz val="9"/>
        <color rgb="FFFF0000"/>
        <rFont val="ＭＳ Ｐゴシック"/>
        <family val="3"/>
        <charset val="128"/>
      </rPr>
      <t>●必ず上記枠内「※注」の二種告示リンク先を見て、クラス２以上であれば</t>
    </r>
    <r>
      <rPr>
        <sz val="9"/>
        <rFont val="ＭＳ Ｐゴシック"/>
        <family val="3"/>
        <charset val="128"/>
      </rPr>
      <t xml:space="preserve">
</t>
    </r>
    <r>
      <rPr>
        <b/>
        <sz val="10"/>
        <color rgb="FFFF0000"/>
        <rFont val="ＭＳ Ｐゴシック"/>
        <family val="3"/>
        <charset val="128"/>
      </rPr>
      <t>二種告示に記載されている科名か属名かウイルス名の前に○印をつけること。</t>
    </r>
    <r>
      <rPr>
        <sz val="9"/>
        <rFont val="ＭＳ Ｐゴシック"/>
        <family val="3"/>
        <charset val="128"/>
      </rPr>
      <t xml:space="preserve">
（〇印が無いと、二種告示掲載の有無確認に時間がかかるため。）
＜記入例＞</t>
    </r>
    <rPh sb="50" eb="52">
      <t>ゾクメイ</t>
    </rPh>
    <rPh sb="59" eb="60">
      <t>マエ</t>
    </rPh>
    <phoneticPr fontId="2"/>
  </si>
  <si>
    <t>属名（ｳｲﾙｽ科名・亜科名・必要であれば属名）</t>
    <phoneticPr fontId="2"/>
  </si>
  <si>
    <r>
      <rPr>
        <i/>
        <sz val="10"/>
        <rFont val="ＭＳ Ｐゴシック"/>
        <family val="3"/>
        <charset val="128"/>
      </rPr>
      <t>Bacillus cereus</t>
    </r>
    <r>
      <rPr>
        <sz val="10"/>
        <rFont val="ＭＳ Ｐゴシック"/>
        <family val="3"/>
        <charset val="128"/>
      </rPr>
      <t>由来、Blasticidin耐性</t>
    </r>
    <rPh sb="15" eb="17">
      <t>ユライ</t>
    </rPh>
    <rPh sb="29" eb="31">
      <t>タイセイ</t>
    </rPh>
    <phoneticPr fontId="2"/>
  </si>
  <si>
    <r>
      <rPr>
        <i/>
        <sz val="10"/>
        <rFont val="ＭＳ Ｐゴシック"/>
        <family val="3"/>
        <charset val="128"/>
      </rPr>
      <t>Streptomyces</t>
    </r>
    <r>
      <rPr>
        <sz val="10"/>
        <rFont val="ＭＳ Ｐゴシック"/>
        <family val="3"/>
        <charset val="128"/>
      </rPr>
      <t>由来、puromycin耐性</t>
    </r>
    <rPh sb="24" eb="26">
      <t>タイセイ</t>
    </rPh>
    <phoneticPr fontId="2"/>
  </si>
  <si>
    <t>宿主</t>
    <rPh sb="0" eb="2">
      <t>シュクシュ</t>
    </rPh>
    <phoneticPr fontId="2"/>
  </si>
  <si>
    <t>組換え生物保有生物</t>
    <rPh sb="0" eb="2">
      <t>クミカ</t>
    </rPh>
    <rPh sb="3" eb="5">
      <t>セイブツ</t>
    </rPh>
    <rPh sb="5" eb="7">
      <t>ホユウ</t>
    </rPh>
    <rPh sb="7" eb="9">
      <t>セイブツ</t>
    </rPh>
    <phoneticPr fontId="2"/>
  </si>
  <si>
    <t>細胞融合</t>
    <rPh sb="0" eb="2">
      <t>サイボウ</t>
    </rPh>
    <rPh sb="2" eb="4">
      <t>ユウゴウ</t>
    </rPh>
    <phoneticPr fontId="2"/>
  </si>
  <si>
    <t>申請不要の高等動植物培養細胞</t>
    <phoneticPr fontId="2"/>
  </si>
  <si>
    <t>TAR, Tat, HIV</t>
    <phoneticPr fontId="2"/>
  </si>
  <si>
    <r>
      <t>chitin-binding tag,</t>
    </r>
    <r>
      <rPr>
        <i/>
        <sz val="10"/>
        <rFont val="ＭＳ Ｐゴシック"/>
        <family val="3"/>
        <charset val="128"/>
      </rPr>
      <t xml:space="preserve"> Bacillus circulans</t>
    </r>
    <phoneticPr fontId="2"/>
  </si>
  <si>
    <r>
      <rPr>
        <i/>
        <sz val="11"/>
        <rFont val="ＭＳ Ｐゴシック"/>
        <family val="3"/>
        <charset val="128"/>
      </rPr>
      <t>cat</t>
    </r>
    <r>
      <rPr>
        <sz val="11"/>
        <rFont val="ＭＳ Ｐゴシック"/>
        <family val="3"/>
        <charset val="128"/>
      </rPr>
      <t xml:space="preserve">, </t>
    </r>
    <r>
      <rPr>
        <i/>
        <sz val="11"/>
        <rFont val="ＭＳ Ｐゴシック"/>
        <family val="3"/>
        <charset val="128"/>
      </rPr>
      <t>S. aureus</t>
    </r>
    <r>
      <rPr>
        <sz val="11"/>
        <rFont val="ＭＳ Ｐゴシック"/>
        <family val="3"/>
        <charset val="128"/>
      </rPr>
      <t>, pC194由来, Chl</t>
    </r>
    <r>
      <rPr>
        <vertAlign val="superscript"/>
        <sz val="11"/>
        <rFont val="ＭＳ Ｐゴシック"/>
        <family val="3"/>
        <charset val="128"/>
      </rPr>
      <t>r</t>
    </r>
    <rPh sb="21" eb="23">
      <t>ユライ</t>
    </rPh>
    <phoneticPr fontId="2"/>
  </si>
  <si>
    <t>承認番号
(        )</t>
    <rPh sb="0" eb="2">
      <t>ショウニン</t>
    </rPh>
    <rPh sb="2" eb="4">
      <t>バンゴウ</t>
    </rPh>
    <phoneticPr fontId="2"/>
  </si>
  <si>
    <t>宿主自体がセルフクローニング等ではない遺伝子組換え生物である</t>
    <rPh sb="0" eb="2">
      <t>シュクシュ</t>
    </rPh>
    <rPh sb="2" eb="4">
      <t>ジタイ</t>
    </rPh>
    <rPh sb="14" eb="15">
      <t>トウ</t>
    </rPh>
    <rPh sb="19" eb="22">
      <t>イデンシ</t>
    </rPh>
    <rPh sb="22" eb="24">
      <t>クミカ</t>
    </rPh>
    <rPh sb="25" eb="27">
      <t>セイブツ</t>
    </rPh>
    <phoneticPr fontId="2"/>
  </si>
  <si>
    <t>同時申請または本申請</t>
    <rPh sb="0" eb="2">
      <t>ドウジ</t>
    </rPh>
    <rPh sb="2" eb="4">
      <t>シンセイ</t>
    </rPh>
    <rPh sb="7" eb="8">
      <t>ホン</t>
    </rPh>
    <rPh sb="8" eb="10">
      <t>シンセイ</t>
    </rPh>
    <phoneticPr fontId="2"/>
  </si>
  <si>
    <r>
      <rPr>
        <b/>
        <sz val="9"/>
        <color rgb="FFFF0000"/>
        <rFont val="ＭＳ Ｐゴシック"/>
        <family val="3"/>
        <charset val="128"/>
      </rPr>
      <t>○</t>
    </r>
    <r>
      <rPr>
        <sz val="9"/>
        <rFont val="ＭＳ Ｐゴシック"/>
        <family val="3"/>
        <charset val="128"/>
      </rPr>
      <t xml:space="preserve">Measeles virus
</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phoneticPr fontId="2"/>
  </si>
  <si>
    <r>
      <rPr>
        <b/>
        <sz val="9"/>
        <color rgb="FFFF0000"/>
        <rFont val="ＭＳ Ｐゴシック"/>
        <family val="3"/>
        <charset val="128"/>
      </rPr>
      <t>○</t>
    </r>
    <r>
      <rPr>
        <sz val="9"/>
        <rFont val="ＭＳ Ｐゴシック"/>
        <family val="3"/>
        <charset val="128"/>
      </rPr>
      <t xml:space="preserve">Measeles virus </t>
    </r>
    <r>
      <rPr>
        <sz val="8"/>
        <color rgb="FFFF0000"/>
        <rFont val="ＭＳ Ｐゴシック"/>
        <family val="3"/>
        <charset val="128"/>
      </rPr>
      <t>（↑</t>
    </r>
    <r>
      <rPr>
        <b/>
        <sz val="8"/>
        <color rgb="FFFF0000"/>
        <rFont val="ＭＳ Ｐゴシック"/>
        <family val="3"/>
        <charset val="128"/>
      </rPr>
      <t>二種告示記載名に丸印</t>
    </r>
    <r>
      <rPr>
        <sz val="8"/>
        <color rgb="FFFF0000"/>
        <rFont val="ＭＳ Ｐゴシック"/>
        <family val="3"/>
        <charset val="128"/>
      </rPr>
      <t>）</t>
    </r>
    <phoneticPr fontId="2"/>
  </si>
  <si>
    <t>3. 「組換え生物保有生物」または「宿主」の学名を下に記入する</t>
    <phoneticPr fontId="2"/>
  </si>
  <si>
    <t>C. 宿主（遺伝子の導入先の生物）、組換え生物保有生物または細胞融合される生物</t>
    <rPh sb="18" eb="20">
      <t>クミカ</t>
    </rPh>
    <rPh sb="21" eb="23">
      <t>セイブツ</t>
    </rPh>
    <rPh sb="23" eb="25">
      <t>ホユウ</t>
    </rPh>
    <rPh sb="25" eb="27">
      <t>セイブツ</t>
    </rPh>
    <rPh sb="30" eb="34">
      <t>サイボウユウゴウ</t>
    </rPh>
    <rPh sb="37" eb="39">
      <t>セイブツ</t>
    </rPh>
    <phoneticPr fontId="2"/>
  </si>
  <si>
    <t>●欄２のチェックが■の場合（活性のある拡散供与体を使用しない場合）、欄８，９の■チェックは不要である。ただし、その右側の病原性記入欄へは利用する遺伝子とは関係なく、生物としての哺乳類・鳥類に対する病原性を記入すること。無い場合には「なし」を選択する。
　　（→欄１が「□」のまま欄２で「■」を選択すると、「活性なしの場合、この■チェックは不要」と表示される。）
なお、実験の過程で核酸供与体に由来する活性のある野生型もしくは組換え生物が生じる場合には、欄1の「活性のある核酸供与体を実験室で使用」を選択すること。</t>
    <phoneticPr fontId="2"/>
  </si>
  <si>
    <r>
      <t>「遺伝子組換え生物等使用承認申請書」（Excel）及び具体的な記入例（PDF)は特定生物安全管理委員会のサイトよりダウンロードできますので、入力した申請書を、</t>
    </r>
    <r>
      <rPr>
        <b/>
        <sz val="10"/>
        <color rgb="FFFF0000"/>
        <rFont val="ＭＳ Ｐゴシック"/>
        <family val="3"/>
        <charset val="128"/>
      </rPr>
      <t>安全主任者記載欄は空白のまま</t>
    </r>
    <r>
      <rPr>
        <sz val="10"/>
        <rFont val="ＭＳ Ｐゴシック"/>
        <family val="3"/>
        <charset val="128"/>
      </rPr>
      <t>で、研究支援課が特定生物安全管理委員会を所管しているため、研究支援課担当係宛（tokutei-kanri@m2.tuat.ac.jp）にメールに添付して提出して下さい。</t>
    </r>
    <rPh sb="25" eb="26">
      <t>オヨ</t>
    </rPh>
    <rPh sb="27" eb="30">
      <t>グタイテキ</t>
    </rPh>
    <rPh sb="31" eb="34">
      <t>キニュウレイ</t>
    </rPh>
    <rPh sb="75" eb="78">
      <t>シンセイショ</t>
    </rPh>
    <rPh sb="169" eb="171">
      <t>テンプ</t>
    </rPh>
    <phoneticPr fontId="2"/>
  </si>
  <si>
    <t>　　・特定生物安全管理委員会のサイト</t>
  </si>
  <si>
    <t>https://www.rd.tuat.ac.jp/shienka/rinri/tokutei-kanri.html</t>
  </si>
  <si>
    <t>　　・遺伝子組換え実験を申請するにあたり</t>
  </si>
  <si>
    <t>https://www.rd.tuat.ac.jp/shienka/rinri/kumikae.html</t>
  </si>
  <si>
    <t>　・特定生物安全管理委員会のサイト</t>
  </si>
  <si>
    <t>　　https://www.rd.tuat.ac.jp/shienka/rinri/tokutei-kanri.html</t>
  </si>
  <si>
    <t>　・文部科学省のサイト（遺伝子組換え技術・ゲノム編集技術を用いた研究（カルタヘナ法関係））</t>
  </si>
  <si>
    <t>　　https://www.mext.go.jp/a_menu/lifescience/bioethics/mext_02721.html</t>
  </si>
  <si>
    <t>上記の法律、省令、告示は、本学特定生物安全管理委員会のサイト及び文部科学省のサイト（遺伝子組換え技術・ゲノム編集技術を用いた研究（カルタヘナ法関係））からダウンロードできます。また、病原性微生物に関しては国立大学法人東京農工大学病原性微生物等安全管理規程を参照して下さい。</t>
    <phoneticPr fontId="2"/>
  </si>
  <si>
    <t>申請者は以上の記入方法、本学特定生物安全管理委員会のサイト、本学の規程、法律、省令、告示、申請書記入例、区分の早見表を十分に読んで下さい。
それでも不明な点は安全主任者に質問して下さい。
申請書等の今後の改善のため、コメント等がありましたら、事務担当までご連絡下さい。</t>
    <rPh sb="0" eb="3">
      <t>シンセイシャ</t>
    </rPh>
    <rPh sb="4" eb="6">
      <t>イジョウ</t>
    </rPh>
    <rPh sb="7" eb="11">
      <t>キニュウホウホウ</t>
    </rPh>
    <rPh sb="33" eb="35">
      <t>ホンガク</t>
    </rPh>
    <rPh sb="36" eb="38">
      <t>キテイ</t>
    </rPh>
    <rPh sb="39" eb="41">
      <t>ホウリツ</t>
    </rPh>
    <rPh sb="42" eb="44">
      <t>ショウレイ</t>
    </rPh>
    <rPh sb="45" eb="47">
      <t>コクジ</t>
    </rPh>
    <rPh sb="48" eb="51">
      <t>シンセイショ</t>
    </rPh>
    <rPh sb="51" eb="54">
      <t>キニュウレイ</t>
    </rPh>
    <rPh sb="55" eb="57">
      <t>クブン</t>
    </rPh>
    <rPh sb="58" eb="61">
      <t>ハヤミヒョウ</t>
    </rPh>
    <rPh sb="62" eb="64">
      <t>ジュウブン</t>
    </rPh>
    <rPh sb="65" eb="66">
      <t>ヨ</t>
    </rPh>
    <rPh sb="68" eb="69">
      <t>クダ</t>
    </rPh>
    <rPh sb="77" eb="79">
      <t>フメイ</t>
    </rPh>
    <rPh sb="80" eb="81">
      <t>テン</t>
    </rPh>
    <rPh sb="82" eb="87">
      <t>アンゼンシュニンシャ</t>
    </rPh>
    <rPh sb="88" eb="90">
      <t>シツモン</t>
    </rPh>
    <rPh sb="92" eb="93">
      <t>クダ</t>
    </rPh>
    <rPh sb="97" eb="100">
      <t>シンセイショ</t>
    </rPh>
    <rPh sb="100" eb="101">
      <t>トウ</t>
    </rPh>
    <rPh sb="102" eb="104">
      <t>コンゴ</t>
    </rPh>
    <rPh sb="105" eb="107">
      <t>カイゼン</t>
    </rPh>
    <rPh sb="115" eb="116">
      <t>トウ</t>
    </rPh>
    <rPh sb="124" eb="126">
      <t>ジム</t>
    </rPh>
    <rPh sb="126" eb="128">
      <t>タントウ</t>
    </rPh>
    <rPh sb="131" eb="133">
      <t>レンラク</t>
    </rPh>
    <rPh sb="133" eb="134">
      <t>クダ</t>
    </rPh>
    <phoneticPr fontId="2"/>
  </si>
  <si>
    <t>拡散防止措置チェックリスト　https://www.mext.go.jp/a_menu/lifescience/bioethics/mext_02728.html
表の□（欄(1)～(12)）は各区分において全て必須要件となる。</t>
    <rPh sb="82" eb="83">
      <t>ヒョウ</t>
    </rPh>
    <rPh sb="86" eb="87">
      <t>ラン</t>
    </rPh>
    <rPh sb="97" eb="98">
      <t>カク</t>
    </rPh>
    <rPh sb="98" eb="100">
      <t>クブン</t>
    </rPh>
    <rPh sb="104" eb="105">
      <t>スベ</t>
    </rPh>
    <rPh sb="106" eb="108">
      <t>ヒッス</t>
    </rPh>
    <rPh sb="108" eb="110">
      <t>ヨウケン</t>
    </rPh>
    <phoneticPr fontId="2"/>
  </si>
  <si>
    <t>区分の早見表　研究支援課のサイトからダウンロードできる。　↓</t>
    <rPh sb="0" eb="2">
      <t>クブン</t>
    </rPh>
    <rPh sb="3" eb="6">
      <t>ハヤミヒョウ</t>
    </rPh>
    <rPh sb="7" eb="9">
      <t>ケンキュウ</t>
    </rPh>
    <rPh sb="9" eb="12">
      <t>シエンカ</t>
    </rPh>
    <phoneticPr fontId="2"/>
  </si>
  <si>
    <t>https://www.rd.tuat.ac.jp/documents/shienka/tokutei-kanri/gene/type2-CM-chart.pdf</t>
    <phoneticPr fontId="2"/>
  </si>
  <si>
    <t>（東京農工大学HP&gt;研究支援課 &gt;研究倫理委員会（学内専用）&gt;遺伝子組換え生物）</t>
    <rPh sb="1" eb="3">
      <t>トウキョウ</t>
    </rPh>
    <rPh sb="3" eb="5">
      <t>ノウコウ</t>
    </rPh>
    <rPh sb="5" eb="7">
      <t>ダイガク</t>
    </rPh>
    <phoneticPr fontId="2"/>
  </si>
  <si>
    <t>新規申請と同書式。研究支援課HPよりダウンロードする。</t>
    <rPh sb="0" eb="2">
      <t>シンキ</t>
    </rPh>
    <rPh sb="2" eb="4">
      <t>シンセイ</t>
    </rPh>
    <rPh sb="5" eb="6">
      <t>ドウ</t>
    </rPh>
    <rPh sb="6" eb="8">
      <t>ショシキ</t>
    </rPh>
    <rPh sb="9" eb="11">
      <t>ケンキュウ</t>
    </rPh>
    <rPh sb="11" eb="13">
      <t>シエン</t>
    </rPh>
    <rPh sb="13" eb="14">
      <t>カ</t>
    </rPh>
    <phoneticPr fontId="2"/>
  </si>
  <si>
    <t>https://www.rd.tuat.ac.jp/shienka/rinri/kumikae.html</t>
    <phoneticPr fontId="2"/>
  </si>
  <si>
    <t>・東京農工大学研究ポータル　研究リスクマネジメント　特定生物安全管理委員会</t>
    <rPh sb="1" eb="3">
      <t>トウキョウ</t>
    </rPh>
    <rPh sb="3" eb="5">
      <t>ノウコウ</t>
    </rPh>
    <rPh sb="5" eb="7">
      <t>ダイガク</t>
    </rPh>
    <rPh sb="7" eb="9">
      <t>ケンキュウ</t>
    </rPh>
    <rPh sb="14" eb="16">
      <t>ケンキュウ</t>
    </rPh>
    <rPh sb="26" eb="28">
      <t>トクテイ</t>
    </rPh>
    <rPh sb="28" eb="30">
      <t>セイブツ</t>
    </rPh>
    <rPh sb="30" eb="32">
      <t>アンゼン</t>
    </rPh>
    <rPh sb="32" eb="34">
      <t>カンリ</t>
    </rPh>
    <rPh sb="34" eb="37">
      <t>イインカイ</t>
    </rPh>
    <phoneticPr fontId="2"/>
  </si>
  <si>
    <t>R6.9.6  Ver.9.5</t>
    <phoneticPr fontId="2"/>
  </si>
  <si>
    <t>(説明)</t>
    <rPh sb="1" eb="3">
      <t>セツメイ</t>
    </rPh>
    <phoneticPr fontId="2"/>
  </si>
  <si>
    <t>エアロゾルが発生する操作には安全キャビネットまたはアイソレーターを使用する。</t>
    <phoneticPr fontId="2"/>
  </si>
  <si>
    <t>安全キャビネットまたはアイソレーターの無い実験室（登録承認済）でP２レベルの実験を行うため、WHO指針『エアロゾルを発生する可能性の高い手順』は行わない。</t>
    <rPh sb="25" eb="27">
      <t>トウロク</t>
    </rPh>
    <rPh sb="27" eb="29">
      <t>ショウニン</t>
    </rPh>
    <rPh sb="29" eb="30">
      <t>ズ</t>
    </rPh>
    <rPh sb="38" eb="40">
      <t>ジッケン</t>
    </rPh>
    <rPh sb="41" eb="42">
      <t>オコナ</t>
    </rPh>
    <phoneticPr fontId="2"/>
  </si>
  <si>
    <t>安全キャビネット・アイソレーター設置数(台)</t>
    <rPh sb="0" eb="2">
      <t>アンゼン</t>
    </rPh>
    <rPh sb="16" eb="18">
      <t>セッチ</t>
    </rPh>
    <rPh sb="18" eb="19">
      <t>カズ</t>
    </rPh>
    <rPh sb="20" eb="21">
      <t>ダイ</t>
    </rPh>
    <phoneticPr fontId="2"/>
  </si>
  <si>
    <t>告示別表第２区分4の微生物等に該当　（クラス4）</t>
    <phoneticPr fontId="2"/>
  </si>
  <si>
    <t>欄１２ー１６：</t>
    <rPh sb="0" eb="1">
      <t>ラン</t>
    </rPh>
    <phoneticPr fontId="2"/>
  </si>
  <si>
    <t>欄１３ー１５：</t>
    <rPh sb="0" eb="1">
      <t>ラン</t>
    </rPh>
    <phoneticPr fontId="2"/>
  </si>
  <si>
    <t>欄１７　３段目　：</t>
    <rPh sb="0" eb="1">
      <t>ラン</t>
    </rPh>
    <phoneticPr fontId="2"/>
  </si>
  <si>
    <t>哺乳動物等に病原性を持ち、クラス２、３、４に未記載のもの（ウイルス及びウイロイドも含む）</t>
    <rPh sb="0" eb="2">
      <t>ホニュウ</t>
    </rPh>
    <rPh sb="2" eb="4">
      <t>ドウブツ</t>
    </rPh>
    <rPh sb="4" eb="5">
      <t>トウ</t>
    </rPh>
    <rPh sb="6" eb="9">
      <t>ビョウゲンセイ</t>
    </rPh>
    <rPh sb="10" eb="11">
      <t>モ</t>
    </rPh>
    <rPh sb="22" eb="23">
      <t>ミ</t>
    </rPh>
    <rPh sb="23" eb="25">
      <t>キサイ</t>
    </rPh>
    <rPh sb="33" eb="34">
      <t>オヨ</t>
    </rPh>
    <rPh sb="41" eb="42">
      <t>フク</t>
    </rPh>
    <phoneticPr fontId="2"/>
  </si>
  <si>
    <t>実験室内に手洗い等の設備があり、実験中は窓・扉を閉じ、遺伝子組換え生物及びその汚染物を実験室内外で不活化するための設備がある。</t>
    <rPh sb="5" eb="7">
      <t>テアラ</t>
    </rPh>
    <rPh sb="8" eb="9">
      <t>トウ</t>
    </rPh>
    <rPh sb="10" eb="12">
      <t>セツビ</t>
    </rPh>
    <rPh sb="27" eb="32">
      <t>イデンシクミカ</t>
    </rPh>
    <rPh sb="33" eb="35">
      <t>セイブツ</t>
    </rPh>
    <rPh sb="35" eb="36">
      <t>オヨ</t>
    </rPh>
    <rPh sb="43" eb="46">
      <t>ジッケンシツ</t>
    </rPh>
    <rPh sb="46" eb="48">
      <t>ナイガイ</t>
    </rPh>
    <rPh sb="49" eb="52">
      <t>フカツカ</t>
    </rPh>
    <rPh sb="57" eb="59">
      <t>セツビ</t>
    </rPh>
    <phoneticPr fontId="2"/>
  </si>
  <si>
    <t>二種省令別表第一の一
イ 宿主又は核酸供与体のいずれかが第三条の表各号の下欄に掲げるもの以外のものである遺伝子組換え生物等（認定宿主ベクター系を用いた遺伝子組換え生物等その他文部科学大臣が定めるもののうち、供与核酸が同定済核酸であり、かつ、哺乳動物等に対する病原性及び伝達性に関係しないことが科学的知見に照らし推定されるものを除く。）
ハ　宿主の実験分類がクラス３である遺伝子組換え生物等
ヘ 自立的な増殖力及び感染力を保持したウイルス又はウイロイド（文部科学大臣が定めるものを除く。）である遺伝子組換え生物等（宿主と比べて、哺乳動物等に対する病原性が著しく高まること又は哺乳動物等が当該遺伝子組換え生物等に感染した場合に当該遺伝子組換え生物等に起因する感染症の予防若しくは治療が困難となる性質が付与されることが科学的知見に照らし推定されるものに限る。）であって、その使用等を通じて増殖するもの
二種省令別表第一の二
二 自立的な増殖力及び感染力を保持したウイルス又はウイロイド（文部科学大臣が定めるものを除く。）である遺伝子組換え生物等であって、その使用等を通じて増殖するもの</t>
    <phoneticPr fontId="2"/>
  </si>
  <si>
    <r>
      <t>二種省令別表一の三のロ 宿主が動物である遺伝子組換え生物等であって、供与核酸が哺乳動物等に対する病原性がある微生物の感染を引き起こす受容体（宿主と同一の分類学上の種に属する生物が有していないものに限る。）を宿主に対し付与する遺伝子を含むもの（宿主が哺乳動物等である遺伝子組換え生物等であって、当該微生物を保有していないもののほか、文部科学大臣が定めるものを除く。）</t>
    </r>
    <r>
      <rPr>
        <b/>
        <sz val="9"/>
        <color rgb="FFFF0000"/>
        <rFont val="ＭＳ Ｐゴシック"/>
        <family val="3"/>
        <charset val="128"/>
      </rPr>
      <t>→大臣確認実験</t>
    </r>
    <rPh sb="8" eb="9">
      <t>サン</t>
    </rPh>
    <phoneticPr fontId="2"/>
  </si>
  <si>
    <t>動物使用実験(哺乳動物等)の場合、大臣確認実験（二種省令別表一の三のロ）の可能性があるので、詳細な説明資料を添付すること。ただし、以下のいずれかの場合は機関実験なので省略可。</t>
    <rPh sb="49" eb="51">
      <t>セツメイ</t>
    </rPh>
    <rPh sb="51" eb="53">
      <t>シリョウ</t>
    </rPh>
    <rPh sb="65" eb="67">
      <t>イカ</t>
    </rPh>
    <rPh sb="73" eb="75">
      <t>バアイ</t>
    </rPh>
    <rPh sb="76" eb="78">
      <t>キカン</t>
    </rPh>
    <rPh sb="78" eb="80">
      <t>ジッケン</t>
    </rPh>
    <rPh sb="83" eb="85">
      <t>ショウリャク</t>
    </rPh>
    <rPh sb="85" eb="86">
      <t>カ</t>
    </rPh>
    <phoneticPr fontId="2"/>
  </si>
  <si>
    <t>遺伝子産物が病原微生物・ウイルスに対する哺乳動物等における受容体となる可能性または受容体の性質を変える可能性　</t>
    <rPh sb="0" eb="3">
      <t>イデンシ</t>
    </rPh>
    <rPh sb="3" eb="5">
      <t>サンブツ</t>
    </rPh>
    <rPh sb="6" eb="11">
      <t>ビョウゲンビセイブツ</t>
    </rPh>
    <rPh sb="17" eb="18">
      <t>タイ</t>
    </rPh>
    <rPh sb="29" eb="32">
      <t>ジュヨウタイ</t>
    </rPh>
    <rPh sb="35" eb="38">
      <t>カノウセイ</t>
    </rPh>
    <rPh sb="41" eb="44">
      <t>ジュヨウタイ</t>
    </rPh>
    <rPh sb="45" eb="47">
      <t>セイシツ</t>
    </rPh>
    <rPh sb="48" eb="49">
      <t>カ</t>
    </rPh>
    <rPh sb="51" eb="54">
      <t>カノウセイ</t>
    </rPh>
    <phoneticPr fontId="2"/>
  </si>
  <si>
    <t>T2A, thosea asigna virus</t>
    <phoneticPr fontId="2"/>
  </si>
  <si>
    <r>
      <t>P2A, porcine teschovirus</t>
    </r>
    <r>
      <rPr>
        <sz val="8"/>
        <rFont val="ＭＳ Ｐゴシック"/>
        <family val="3"/>
        <charset val="128"/>
      </rPr>
      <t>(貨物令二の二)</t>
    </r>
    <rPh sb="25" eb="28">
      <t>カモツレイ</t>
    </rPh>
    <rPh sb="28" eb="29">
      <t>ニ</t>
    </rPh>
    <rPh sb="30" eb="31">
      <t>ニ</t>
    </rPh>
    <phoneticPr fontId="2"/>
  </si>
  <si>
    <t>宿主が哺乳動物等であるが当該微生物を保有しない</t>
    <rPh sb="0" eb="2">
      <t>シュクシュ</t>
    </rPh>
    <rPh sb="3" eb="5">
      <t>ホニュウ</t>
    </rPh>
    <rPh sb="5" eb="7">
      <t>ドウブツ</t>
    </rPh>
    <rPh sb="7" eb="8">
      <t>トウ</t>
    </rPh>
    <rPh sb="12" eb="14">
      <t>トウガイ</t>
    </rPh>
    <rPh sb="14" eb="17">
      <t>ビセイブツ</t>
    </rPh>
    <rPh sb="18" eb="20">
      <t>ホユウ</t>
    </rPh>
    <phoneticPr fontId="2"/>
  </si>
  <si>
    <t>Baculovirus</t>
    <phoneticPr fontId="2"/>
  </si>
  <si>
    <t>クラス チェック欄 （「記入上の注意」記載の「告示別表」リンク先で、必ずチェックする。活性のあるクラス４は使用不可。）</t>
    <rPh sb="8" eb="9">
      <t>ラン</t>
    </rPh>
    <rPh sb="12" eb="14">
      <t>キニュウ</t>
    </rPh>
    <rPh sb="14" eb="15">
      <t>ジョウ</t>
    </rPh>
    <rPh sb="16" eb="18">
      <t>チュウイ</t>
    </rPh>
    <rPh sb="19" eb="21">
      <t>キサイ</t>
    </rPh>
    <rPh sb="23" eb="25">
      <t>コクジ</t>
    </rPh>
    <rPh sb="25" eb="27">
      <t>ベッピョウ</t>
    </rPh>
    <rPh sb="31" eb="32">
      <t>サキ</t>
    </rPh>
    <rPh sb="43" eb="45">
      <t>カッセイ</t>
    </rPh>
    <rPh sb="53" eb="55">
      <t>シヨウ</t>
    </rPh>
    <rPh sb="55" eb="57">
      <t>フカ</t>
    </rPh>
    <phoneticPr fontId="2"/>
  </si>
  <si>
    <t>告示別表；上記枠内「※注」参照。
● 告示別表第２区分４（クラス４）に関しては、活性のあるものは本学では使用できない。</t>
    <rPh sb="0" eb="2">
      <t>コクジ</t>
    </rPh>
    <rPh sb="2" eb="4">
      <t>ベッピョウ</t>
    </rPh>
    <rPh sb="5" eb="6">
      <t>ジョウ</t>
    </rPh>
    <rPh sb="6" eb="7">
      <t>キ</t>
    </rPh>
    <rPh sb="7" eb="8">
      <t>ワク</t>
    </rPh>
    <rPh sb="8" eb="9">
      <t>ナイ</t>
    </rPh>
    <rPh sb="35" eb="36">
      <t>カン</t>
    </rPh>
    <rPh sb="40" eb="42">
      <t>カッセイ</t>
    </rPh>
    <phoneticPr fontId="2"/>
  </si>
  <si>
    <t>クラス チェック欄 （「記入上の注意」記載の「告示別表」リンク先で、必ずチェックする。クラス４は使用不可。）</t>
    <rPh sb="8" eb="9">
      <t>ラン</t>
    </rPh>
    <rPh sb="12" eb="14">
      <t>キニュウ</t>
    </rPh>
    <rPh sb="14" eb="15">
      <t>ジョウ</t>
    </rPh>
    <rPh sb="16" eb="18">
      <t>チュウイ</t>
    </rPh>
    <rPh sb="19" eb="21">
      <t>キサイ</t>
    </rPh>
    <rPh sb="23" eb="25">
      <t>コクジ</t>
    </rPh>
    <rPh sb="25" eb="27">
      <t>ベッピョウ</t>
    </rPh>
    <rPh sb="31" eb="32">
      <t>サキ</t>
    </rPh>
    <rPh sb="48" eb="50">
      <t>シヨウ</t>
    </rPh>
    <rPh sb="50" eb="52">
      <t>フカ</t>
    </rPh>
    <phoneticPr fontId="2"/>
  </si>
  <si>
    <t xml:space="preserve">認定宿主ベクター系以外では、核酸供与体がクラス３の場合に大臣確認実験（二種省令別表一の一のニ）になり、宿主がクラス２以下の動物ウイルスの場合は大臣確認実験(二種省令別表一の一のニ)になり、宿主（動物ウイルス以外）と核酸供与体の双方がクラス２以下限定では機関実験でレベルアップ(二種省令五条一のニ)するので、詳細な説明資料を添付し、「C 宿主」シートの欄6の10Eを■にすること。
</t>
    <rPh sb="9" eb="11">
      <t>イガイ</t>
    </rPh>
    <rPh sb="25" eb="27">
      <t>バアイ</t>
    </rPh>
    <rPh sb="43" eb="44">
      <t>イチ</t>
    </rPh>
    <rPh sb="51" eb="53">
      <t>シュクシュ</t>
    </rPh>
    <rPh sb="58" eb="60">
      <t>イカ</t>
    </rPh>
    <rPh sb="61" eb="63">
      <t>ドウブツ</t>
    </rPh>
    <rPh sb="68" eb="70">
      <t>バアイ</t>
    </rPh>
    <rPh sb="71" eb="73">
      <t>ダイジン</t>
    </rPh>
    <rPh sb="73" eb="75">
      <t>カクニン</t>
    </rPh>
    <rPh sb="97" eb="99">
      <t>ドウブツ</t>
    </rPh>
    <rPh sb="103" eb="105">
      <t>イガイ</t>
    </rPh>
    <rPh sb="126" eb="128">
      <t>キカン</t>
    </rPh>
    <rPh sb="128" eb="130">
      <t>ジッケン</t>
    </rPh>
    <rPh sb="158" eb="160">
      <t>シリョウ</t>
    </rPh>
    <rPh sb="161" eb="163">
      <t>テンプ</t>
    </rPh>
    <rPh sb="186" eb="187">
      <t>チュウイ</t>
    </rPh>
    <phoneticPr fontId="2"/>
  </si>
  <si>
    <r>
      <t>●二種省令　五条一のニ</t>
    </r>
    <r>
      <rPr>
        <b/>
        <sz val="9"/>
        <color rgb="FFFF0000"/>
        <rFont val="ＭＳ Ｐゴシック"/>
        <family val="3"/>
        <charset val="128"/>
      </rPr>
      <t>　(→レベルアップ)　</t>
    </r>
    <r>
      <rPr>
        <sz val="9"/>
        <rFont val="ＭＳ Ｐゴシック"/>
        <family val="3"/>
        <charset val="128"/>
      </rPr>
      <t>及び　別表一 の一のニとホとへ</t>
    </r>
    <r>
      <rPr>
        <b/>
        <sz val="9"/>
        <color rgb="FFFF0000"/>
        <rFont val="ＭＳ Ｐゴシック"/>
        <family val="3"/>
        <charset val="128"/>
      </rPr>
      <t>(→大臣確認)</t>
    </r>
    <r>
      <rPr>
        <sz val="9"/>
        <rFont val="ＭＳ Ｐゴシック"/>
        <family val="3"/>
        <charset val="128"/>
      </rPr>
      <t>関係
・非認定宿主ベクター系の遺伝子組換え生物等で、供与核酸が哺乳動物等に対する病原性又は伝達性に関係し、宿主の哺乳動物等に対する病原性を著しく高めるもの(宿主と核酸供与体の双方がクラス２以下限定)</t>
    </r>
    <r>
      <rPr>
        <b/>
        <sz val="9"/>
        <color rgb="FFFF0000"/>
        <rFont val="ＭＳ Ｐゴシック"/>
        <family val="3"/>
        <charset val="128"/>
      </rPr>
      <t>(→レベルアップ)</t>
    </r>
    <r>
      <rPr>
        <sz val="9"/>
        <rFont val="ＭＳ Ｐゴシック"/>
        <family val="3"/>
        <charset val="128"/>
      </rPr>
      <t xml:space="preserve">
・非認定宿主ベクター系の遺伝子組換え生物等で核酸供与体がクラス３、またはクラス２以下の動物ウイルスで、供与核酸が哺乳動物等に対する病原性若しくは伝達性に関係し、哺乳動物等に対する宿主の病原性を著しく高めるもの</t>
    </r>
    <r>
      <rPr>
        <b/>
        <sz val="9"/>
        <color rgb="FFFF0000"/>
        <rFont val="ＭＳ Ｐゴシック"/>
        <family val="3"/>
        <charset val="128"/>
      </rPr>
      <t>(→大臣確認)</t>
    </r>
    <r>
      <rPr>
        <sz val="9"/>
        <rFont val="ＭＳ Ｐゴシック"/>
        <family val="3"/>
        <charset val="128"/>
      </rPr>
      <t xml:space="preserve">
・宿主がクラス２（ウイルス又はウイロイドであるものを除く。）で、供与核酸が薬剤耐性遺伝子（哺乳動物等が当該遺伝子組換え生物等に感染した場合に治療が困難となるものに限る。）を含むもの</t>
    </r>
    <r>
      <rPr>
        <b/>
        <sz val="9"/>
        <color rgb="FFFF0000"/>
        <rFont val="ＭＳ Ｐゴシック"/>
        <family val="3"/>
        <charset val="128"/>
      </rPr>
      <t>(→大臣確認)(別の治療法があれば適用外)</t>
    </r>
    <rPh sb="228" eb="230">
      <t>イカ</t>
    </rPh>
    <rPh sb="231" eb="233">
      <t>ドウブツ</t>
    </rPh>
    <rPh sb="238" eb="240">
      <t>シュクシュ</t>
    </rPh>
    <rPh sb="280" eb="282">
      <t>シュクシュ</t>
    </rPh>
    <phoneticPr fontId="2"/>
  </si>
  <si>
    <r>
      <t>・二種省令別表一の一のニ　</t>
    </r>
    <r>
      <rPr>
        <b/>
        <u/>
        <sz val="9"/>
        <color rgb="FFFF0000"/>
        <rFont val="ＭＳ Ｐゴシック"/>
        <family val="3"/>
        <charset val="128"/>
      </rPr>
      <t>認定宿主ベクター系を用いていない遺伝子組換え生物等</t>
    </r>
    <r>
      <rPr>
        <sz val="9"/>
        <rFont val="ＭＳ Ｐゴシック"/>
        <family val="3"/>
        <charset val="128"/>
      </rPr>
      <t>であって、核酸供与体の実験分類がクラス３であるもののうち、供与核酸が同定済核酸でないもの又は同定済核酸であって哺乳動物等に対する病原性若しくは伝達性に関係し、かつ、その特性により宿主の哺乳動物等に対する病原性を著しく高めることが科学的知見に照らし推定されるもの→</t>
    </r>
    <r>
      <rPr>
        <b/>
        <sz val="9"/>
        <color rgb="FFFF0000"/>
        <rFont val="ＭＳ Ｐゴシック"/>
        <family val="3"/>
        <charset val="128"/>
      </rPr>
      <t>大臣確認実験</t>
    </r>
    <r>
      <rPr>
        <sz val="9"/>
        <rFont val="ＭＳ Ｐゴシック"/>
        <family val="3"/>
        <charset val="128"/>
      </rPr>
      <t>　また、二種省令　五条一のニ　非認定宿主ベクター系の遺伝子組換え生物等で、宿主と核酸供与体の双方がクラス２以下限定では→</t>
    </r>
    <r>
      <rPr>
        <b/>
        <sz val="9"/>
        <color rgb="FFFF0000"/>
        <rFont val="ＭＳ Ｐゴシック"/>
        <family val="3"/>
        <charset val="128"/>
      </rPr>
      <t>レベルアップ</t>
    </r>
    <r>
      <rPr>
        <sz val="9"/>
        <rFont val="ＭＳ Ｐゴシック"/>
        <family val="3"/>
        <charset val="128"/>
      </rPr>
      <t xml:space="preserve">
・二種省令別表一の一のへ　自立的な増殖力及び感染力を保持したウイルス又はウイロイド（文部科学大臣が定めるものを除く。）である遺伝子組換え生物等（宿主と比べて、哺乳動物等に対する病原性が著しく高まること又は哺乳動物等が当該遺伝子組換え生物等に感染した場合に当該遺伝子組換え生物等に起因する感染症の予防若しくは治療が困難となる性質が付与されることが科学的知見に照らし推定されるものに限る。）であって、その使用等を通じて増殖するもの→</t>
    </r>
    <r>
      <rPr>
        <b/>
        <sz val="9"/>
        <color rgb="FFFF0000"/>
        <rFont val="ＭＳ Ｐゴシック"/>
        <family val="3"/>
        <charset val="128"/>
      </rPr>
      <t>大臣確認実験</t>
    </r>
    <r>
      <rPr>
        <sz val="9"/>
        <rFont val="ＭＳ Ｐゴシック"/>
        <family val="3"/>
        <charset val="128"/>
      </rPr>
      <t>(クラス２以下の動物ウイルス)</t>
    </r>
    <rPh sb="467" eb="469">
      <t>イカ</t>
    </rPh>
    <rPh sb="470" eb="472">
      <t>ドウブツ</t>
    </rPh>
    <phoneticPr fontId="2"/>
  </si>
  <si>
    <t>●＜注意！＞安全キャビネットの無いP2以上登録実験室を使用する場合：
１、上記 WHO指針（「実験室バイオセーフティ指針　WHO第３版」）P.15　に記載されている、
　　「エアロゾルを発生する可能性の高い手順」を行わないこと。
２、欄(6)の□を■にすること。</t>
    <rPh sb="2" eb="4">
      <t>チュウイ</t>
    </rPh>
    <rPh sb="6" eb="8">
      <t>アンゼン</t>
    </rPh>
    <rPh sb="15" eb="16">
      <t>ナ</t>
    </rPh>
    <rPh sb="19" eb="21">
      <t>イジョウ</t>
    </rPh>
    <rPh sb="21" eb="23">
      <t>トウロク</t>
    </rPh>
    <rPh sb="23" eb="26">
      <t>ジッケンシツ</t>
    </rPh>
    <rPh sb="27" eb="29">
      <t>シヨウ</t>
    </rPh>
    <rPh sb="31" eb="33">
      <t>バアイ</t>
    </rPh>
    <rPh sb="107" eb="108">
      <t>オコナ</t>
    </rPh>
    <rPh sb="117" eb="118">
      <t>ラン</t>
    </rPh>
    <phoneticPr fontId="2"/>
  </si>
  <si>
    <t>大量培養実験においては、大臣確認実験の要件が微生物使用実験とは異なるので注意。
例・・二種省令　別表一の二の二　自立的な増殖力及び感染力を保持したウイルス又はウイロイド（文部科学大臣が定めるものを除く。）である遺伝子組換え生物等であって、その使用等を通じて増殖するもの</t>
    <rPh sb="0" eb="2">
      <t>タイリョウ</t>
    </rPh>
    <rPh sb="2" eb="4">
      <t>バイヨウ</t>
    </rPh>
    <rPh sb="4" eb="6">
      <t>ジッケン</t>
    </rPh>
    <rPh sb="12" eb="14">
      <t>ダイジン</t>
    </rPh>
    <rPh sb="14" eb="16">
      <t>カクニン</t>
    </rPh>
    <rPh sb="16" eb="18">
      <t>ジッケン</t>
    </rPh>
    <rPh sb="19" eb="21">
      <t>ヨウケン</t>
    </rPh>
    <rPh sb="22" eb="25">
      <t>ビセイブツ</t>
    </rPh>
    <rPh sb="25" eb="27">
      <t>シヨウ</t>
    </rPh>
    <rPh sb="27" eb="29">
      <t>ジッケン</t>
    </rPh>
    <rPh sb="31" eb="32">
      <t>コト</t>
    </rPh>
    <rPh sb="36" eb="38">
      <t>チュウイ</t>
    </rPh>
    <rPh sb="40" eb="41">
      <t>レイ</t>
    </rPh>
    <rPh sb="43" eb="45">
      <t>ニシュ</t>
    </rPh>
    <rPh sb="45" eb="47">
      <t>ショウレイ</t>
    </rPh>
    <rPh sb="48" eb="50">
      <t>ベッピョウ</t>
    </rPh>
    <rPh sb="50" eb="51">
      <t>イチ</t>
    </rPh>
    <rPh sb="52" eb="53">
      <t>ニ</t>
    </rPh>
    <rPh sb="54" eb="55">
      <t>ニ</t>
    </rPh>
    <phoneticPr fontId="2"/>
  </si>
  <si>
    <r>
      <rPr>
        <sz val="9"/>
        <rFont val="ＭＳ Ｐゴシック"/>
        <family val="3"/>
        <charset val="128"/>
      </rPr>
      <t>＜ウイルス又はウイロイド以外の</t>
    </r>
    <r>
      <rPr>
        <b/>
        <u/>
        <sz val="9"/>
        <color rgb="FFFF0000"/>
        <rFont val="ＭＳ Ｐゴシック"/>
        <family val="3"/>
        <charset val="128"/>
      </rPr>
      <t>クラス２の宿主中で機能する</t>
    </r>
    <r>
      <rPr>
        <sz val="9"/>
        <rFont val="ＭＳ Ｐゴシック"/>
        <family val="3"/>
        <charset val="128"/>
      </rPr>
      <t>、</t>
    </r>
    <r>
      <rPr>
        <b/>
        <u/>
        <sz val="9"/>
        <color rgb="FFFF0000"/>
        <rFont val="ＭＳ Ｐゴシック"/>
        <family val="3"/>
        <charset val="128"/>
      </rPr>
      <t>供与核酸やベクター中に薬剤耐性遺伝子</t>
    </r>
    <r>
      <rPr>
        <sz val="9"/>
        <rFont val="ＭＳ Ｐゴシック"/>
        <family val="3"/>
        <charset val="128"/>
      </rPr>
      <t>がある</t>
    </r>
    <r>
      <rPr>
        <sz val="10"/>
        <rFont val="ＭＳ Ｐゴシック"/>
        <family val="3"/>
        <charset val="128"/>
      </rPr>
      <t>＞</t>
    </r>
    <rPh sb="5" eb="6">
      <t>マタ</t>
    </rPh>
    <rPh sb="12" eb="14">
      <t>イガイ</t>
    </rPh>
    <rPh sb="20" eb="22">
      <t>シュクシュ</t>
    </rPh>
    <rPh sb="22" eb="23">
      <t>ナカ</t>
    </rPh>
    <rPh sb="24" eb="26">
      <t>キノウ</t>
    </rPh>
    <rPh sb="29" eb="31">
      <t>キョウヨ</t>
    </rPh>
    <rPh sb="31" eb="33">
      <t>カクサン</t>
    </rPh>
    <rPh sb="38" eb="39">
      <t>チュウ</t>
    </rPh>
    <rPh sb="40" eb="42">
      <t>ヤクザイ</t>
    </rPh>
    <rPh sb="42" eb="44">
      <t>タイセイ</t>
    </rPh>
    <rPh sb="44" eb="47">
      <t>イデンシ</t>
    </rPh>
    <phoneticPr fontId="2"/>
  </si>
  <si>
    <t>告示別表第１の微生物等に該当（認定宿主ベクター系）　及び告示第四条の文部科学大臣が定める遺伝子組換え生物等</t>
    <rPh sb="0" eb="4">
      <t>コクジベッピョウ</t>
    </rPh>
    <rPh sb="4" eb="5">
      <t>ダイ</t>
    </rPh>
    <rPh sb="7" eb="10">
      <t>ビセイブツ</t>
    </rPh>
    <rPh sb="10" eb="11">
      <t>トウ</t>
    </rPh>
    <rPh sb="12" eb="14">
      <t>ガイトウ</t>
    </rPh>
    <rPh sb="26" eb="27">
      <t>オヨ</t>
    </rPh>
    <rPh sb="28" eb="30">
      <t>コクジ</t>
    </rPh>
    <rPh sb="30" eb="31">
      <t>ダイ</t>
    </rPh>
    <rPh sb="31" eb="32">
      <t>ヨン</t>
    </rPh>
    <rPh sb="32" eb="33">
      <t>ジョウ</t>
    </rPh>
    <rPh sb="52" eb="53">
      <t>トウ</t>
    </rPh>
    <phoneticPr fontId="2"/>
  </si>
  <si>
    <t>告示別表第2区分１の微生物等に該当（クラス1）(動物(原虫と寄生虫を除く)と植物を除く)</t>
    <rPh sb="6" eb="8">
      <t>クブン</t>
    </rPh>
    <rPh sb="27" eb="29">
      <t>ゲンチュウ</t>
    </rPh>
    <phoneticPr fontId="2"/>
  </si>
  <si>
    <t>告示別表第2区分１の微生物等に該当（クラス1）(動物(原虫と寄生虫を除く)と植物を除く)</t>
    <rPh sb="6" eb="8">
      <t>クブン</t>
    </rPh>
    <phoneticPr fontId="2"/>
  </si>
  <si>
    <t>区分4　ウイルス　</t>
    <rPh sb="0" eb="2">
      <t>クブン</t>
    </rPh>
    <phoneticPr fontId="2"/>
  </si>
  <si>
    <t>（活性を持つクラス４の核酸供与体の使用は禁止。不活化された核酸供与体か合成核酸か単離済みの核酸のみ使用可）</t>
    <rPh sb="51" eb="52">
      <t>カ</t>
    </rPh>
    <phoneticPr fontId="2"/>
  </si>
  <si>
    <t>微生物以外に該当
（クラス1）(動物(ヒトを含み、原虫および寄生虫を除く)と植物)</t>
    <rPh sb="0" eb="3">
      <t>ビセイブツ</t>
    </rPh>
    <rPh sb="3" eb="5">
      <t>イガイ</t>
    </rPh>
    <rPh sb="6" eb="8">
      <t>ガイトウ</t>
    </rPh>
    <phoneticPr fontId="2"/>
  </si>
  <si>
    <t>2.接種（又は移植）するべき遺伝子組換え生物（又は細胞株）の名称を下に記入する</t>
    <phoneticPr fontId="2"/>
  </si>
  <si>
    <t>　　2'.　　使用する遺伝子組換え生物に制限を加えた内容で申請したい場合は下に記入する。</t>
    <phoneticPr fontId="2"/>
  </si>
  <si>
    <t>A. 「核酸供与体」の学名を下に記入する
（組換え生物の拡散防止措置が同じレベルである複数の申請は１件にまとめて列記してよい）</t>
    <rPh sb="4" eb="9">
      <t>カクサンキョウヨタイ</t>
    </rPh>
    <rPh sb="11" eb="13">
      <t>ガクメイ</t>
    </rPh>
    <rPh sb="14" eb="15">
      <t>ゲダン</t>
    </rPh>
    <rPh sb="16" eb="18">
      <t>キニュウ</t>
    </rPh>
    <rPh sb="22" eb="24">
      <t>クミカ</t>
    </rPh>
    <rPh sb="25" eb="27">
      <t>セイブツ</t>
    </rPh>
    <rPh sb="46" eb="48">
      <t>シンセイ</t>
    </rPh>
    <rPh sb="56" eb="58">
      <t>レッキ</t>
    </rPh>
    <phoneticPr fontId="2"/>
  </si>
  <si>
    <t>微生物以外に該当（クラス1）
(動物(ヒトを含み、原虫および寄生虫を除く)と植物)</t>
    <rPh sb="0" eb="3">
      <t>ビセイブツ</t>
    </rPh>
    <rPh sb="3" eb="5">
      <t>イガイ</t>
    </rPh>
    <rPh sb="6" eb="8">
      <t>ガイトウ</t>
    </rPh>
    <phoneticPr fontId="2"/>
  </si>
  <si>
    <r>
      <t>核酸供与体が複数あり、欄1，2の両方に該当する場合にはシートを複製して別々のシートに記入する。
ただし、</t>
    </r>
    <r>
      <rPr>
        <b/>
        <u/>
        <sz val="10"/>
        <color rgb="FFFF0000"/>
        <rFont val="ＭＳ Ｐゴシック"/>
        <family val="3"/>
        <charset val="128"/>
      </rPr>
      <t>シート「B 供与核酸」のベクター欄に記入する核酸に関しては欄2にチェックを入れる必要はない</t>
    </r>
    <r>
      <rPr>
        <sz val="10"/>
        <rFont val="ＭＳ Ｐゴシック"/>
        <family val="3"/>
        <charset val="128"/>
      </rPr>
      <t>。</t>
    </r>
    <rPh sb="0" eb="2">
      <t>カクサン</t>
    </rPh>
    <rPh sb="2" eb="5">
      <t>キョウヨタイ</t>
    </rPh>
    <rPh sb="6" eb="8">
      <t>フクスウ</t>
    </rPh>
    <rPh sb="19" eb="21">
      <t>ガイトウ</t>
    </rPh>
    <phoneticPr fontId="2"/>
  </si>
  <si>
    <t>欄10：</t>
    <rPh sb="0" eb="1">
      <t>ラン</t>
    </rPh>
    <phoneticPr fontId="2"/>
  </si>
  <si>
    <t>区分1(5) ウイルスの自然宿主を、イ　原核生物、ロ　真核生物から選択すること。また、生ワクチン株の場合には証明書を添付すること。</t>
    <rPh sb="0" eb="2">
      <t>クブン</t>
    </rPh>
    <rPh sb="12" eb="14">
      <t>シゼン</t>
    </rPh>
    <rPh sb="14" eb="16">
      <t>シュクシュ</t>
    </rPh>
    <rPh sb="20" eb="22">
      <t>ゲンカク</t>
    </rPh>
    <rPh sb="22" eb="24">
      <t>セイブツ</t>
    </rPh>
    <rPh sb="27" eb="29">
      <t>シンカク</t>
    </rPh>
    <rPh sb="29" eb="31">
      <t>セイブツ</t>
    </rPh>
    <rPh sb="33" eb="35">
      <t>センタク</t>
    </rPh>
    <rPh sb="43" eb="44">
      <t>ナマ</t>
    </rPh>
    <rPh sb="48" eb="49">
      <t>カブ</t>
    </rPh>
    <rPh sb="50" eb="52">
      <t>バアイ</t>
    </rPh>
    <rPh sb="54" eb="56">
      <t>ショウメイ</t>
    </rPh>
    <rPh sb="56" eb="57">
      <t>ショ</t>
    </rPh>
    <rPh sb="58" eb="60">
      <t>テンプ</t>
    </rPh>
    <phoneticPr fontId="2"/>
  </si>
  <si>
    <t>受講者名簿（申請者保管）参照</t>
    <rPh sb="0" eb="3">
      <t>ジュコウシャ</t>
    </rPh>
    <rPh sb="3" eb="5">
      <t>メイボ</t>
    </rPh>
    <rPh sb="6" eb="9">
      <t>シンセイシャ</t>
    </rPh>
    <rPh sb="9" eb="11">
      <t>ホカン</t>
    </rPh>
    <rPh sb="12" eb="14">
      <t>サンショウ</t>
    </rPh>
    <phoneticPr fontId="2"/>
  </si>
  <si>
    <t>農学府応用生命化学コース</t>
    <phoneticPr fontId="2"/>
  </si>
  <si>
    <t>農学府自然環境資源コース</t>
    <rPh sb="3" eb="5">
      <t>シゼン</t>
    </rPh>
    <rPh sb="5" eb="7">
      <t>カンキョウ</t>
    </rPh>
    <rPh sb="7" eb="9">
      <t>シゲン</t>
    </rPh>
    <phoneticPr fontId="2"/>
  </si>
  <si>
    <t>2.接種（又は移植）するべき遺伝子組換え生物（又は遺伝子組換え培養細胞株）の名称を下に記入する</t>
    <rPh sb="2" eb="4">
      <t>セッシュ</t>
    </rPh>
    <rPh sb="5" eb="6">
      <t>マタ</t>
    </rPh>
    <rPh sb="7" eb="9">
      <t>イショク</t>
    </rPh>
    <rPh sb="14" eb="19">
      <t>イデンシクミカ</t>
    </rPh>
    <rPh sb="20" eb="22">
      <t>セイブツ</t>
    </rPh>
    <rPh sb="23" eb="24">
      <t>マタ</t>
    </rPh>
    <rPh sb="25" eb="28">
      <t>イデンシ</t>
    </rPh>
    <rPh sb="28" eb="30">
      <t>クミカ</t>
    </rPh>
    <rPh sb="31" eb="33">
      <t>バイヨウ</t>
    </rPh>
    <rPh sb="33" eb="36">
      <t>サイボウカブ</t>
    </rPh>
    <rPh sb="38" eb="40">
      <t>メイショウ</t>
    </rPh>
    <rPh sb="41" eb="42">
      <t>シタ</t>
    </rPh>
    <rPh sb="43" eb="45">
      <t>キニュウ</t>
    </rPh>
    <phoneticPr fontId="2"/>
  </si>
  <si>
    <t>マーカー遺伝子以外の薬剤耐性遺伝子により治療が困難になると大臣確認実験(二種省令別表一 の一のホ)</t>
    <rPh sb="20" eb="22">
      <t>タイセイ</t>
    </rPh>
    <rPh sb="22" eb="25">
      <t>イデンシ</t>
    </rPh>
    <rPh sb="29" eb="31">
      <t>チリョウ</t>
    </rPh>
    <rPh sb="32" eb="34">
      <t>コンナン</t>
    </rPh>
    <rPh sb="38" eb="40">
      <t>ダイジン</t>
    </rPh>
    <rPh sb="40" eb="42">
      <t>カクニン</t>
    </rPh>
    <rPh sb="42" eb="44">
      <t>ジッケン</t>
    </rPh>
    <rPh sb="45" eb="47">
      <t>ニシュ</t>
    </rPh>
    <rPh sb="47" eb="49">
      <t>ショウレイベッピョウ</t>
    </rPh>
    <phoneticPr fontId="2"/>
  </si>
  <si>
    <t>＜哺乳類や鳥類に対する病原性の有無。「あり」の場合は、説明を書く。微生物や昆虫や植物に対する病原性のみを持つ場合には「なし」を選択する。＞</t>
    <rPh sb="15" eb="17">
      <t>ウム</t>
    </rPh>
    <rPh sb="33" eb="36">
      <t>ビセイブツ</t>
    </rPh>
    <phoneticPr fontId="2"/>
  </si>
  <si>
    <r>
      <t xml:space="preserve">告示別表第２区分２の微生物等に該当　（クラス2）　
</t>
    </r>
    <r>
      <rPr>
        <sz val="9"/>
        <color rgb="FFFF0000"/>
        <rFont val="ＭＳ Ｐゴシック"/>
        <family val="3"/>
        <charset val="128"/>
      </rPr>
      <t>→ウイルス又はウイロイド以外の場合、欄６の11EFを確認する</t>
    </r>
    <r>
      <rPr>
        <sz val="9"/>
        <rFont val="ＭＳ Ｐゴシック"/>
        <family val="3"/>
        <charset val="128"/>
      </rPr>
      <t>。</t>
    </r>
    <r>
      <rPr>
        <u/>
        <sz val="9"/>
        <color rgb="FFFF0000"/>
        <rFont val="ＭＳ Ｐゴシック"/>
        <family val="3"/>
        <charset val="128"/>
      </rPr>
      <t>指定以外の動物ウイルスの場合は哺乳類等に対する病原性を高めたり治療困難にしたり増殖するものは大臣確認実験になる。</t>
    </r>
    <r>
      <rPr>
        <sz val="9"/>
        <color rgb="FFFF0000"/>
        <rFont val="ＭＳ Ｐゴシック"/>
        <family val="3"/>
        <charset val="128"/>
      </rPr>
      <t>大量培養実験では指定以外の自立増殖する動物ウイルスは大臣確認実験。</t>
    </r>
    <rPh sb="0" eb="4">
      <t>コクジベッピョウ</t>
    </rPh>
    <rPh sb="4" eb="5">
      <t>ダイ</t>
    </rPh>
    <rPh sb="6" eb="8">
      <t>クブン</t>
    </rPh>
    <rPh sb="10" eb="13">
      <t>ビセイブツ</t>
    </rPh>
    <rPh sb="15" eb="17">
      <t>ガイトウ</t>
    </rPh>
    <rPh sb="41" eb="43">
      <t>バアイ</t>
    </rPh>
    <rPh sb="44" eb="45">
      <t>ラン</t>
    </rPh>
    <rPh sb="52" eb="54">
      <t>カクニン</t>
    </rPh>
    <rPh sb="57" eb="59">
      <t>シテイ</t>
    </rPh>
    <rPh sb="59" eb="61">
      <t>イガイ</t>
    </rPh>
    <rPh sb="62" eb="64">
      <t>ドウブツ</t>
    </rPh>
    <rPh sb="69" eb="71">
      <t>バアイ</t>
    </rPh>
    <rPh sb="72" eb="75">
      <t>ホニュウルイ</t>
    </rPh>
    <rPh sb="75" eb="76">
      <t>トウ</t>
    </rPh>
    <rPh sb="77" eb="78">
      <t>タイ</t>
    </rPh>
    <rPh sb="80" eb="83">
      <t>ビョウゲンセイ</t>
    </rPh>
    <rPh sb="84" eb="85">
      <t>タカ</t>
    </rPh>
    <rPh sb="88" eb="90">
      <t>チリョウ</t>
    </rPh>
    <rPh sb="90" eb="92">
      <t>コンナン</t>
    </rPh>
    <rPh sb="96" eb="98">
      <t>ゾウショク</t>
    </rPh>
    <rPh sb="103" eb="105">
      <t>ダイジン</t>
    </rPh>
    <rPh sb="105" eb="107">
      <t>カクニン</t>
    </rPh>
    <rPh sb="107" eb="109">
      <t>ジッケン</t>
    </rPh>
    <rPh sb="113" eb="115">
      <t>タイリョウ</t>
    </rPh>
    <rPh sb="115" eb="117">
      <t>バイヨウ</t>
    </rPh>
    <rPh sb="117" eb="119">
      <t>ジッケン</t>
    </rPh>
    <rPh sb="121" eb="123">
      <t>シテイ</t>
    </rPh>
    <rPh sb="123" eb="125">
      <t>イガイ</t>
    </rPh>
    <rPh sb="126" eb="128">
      <t>ジリツ</t>
    </rPh>
    <rPh sb="128" eb="130">
      <t>ゾウショク</t>
    </rPh>
    <rPh sb="132" eb="134">
      <t>ドウブツ</t>
    </rPh>
    <rPh sb="139" eb="141">
      <t>ダイジン</t>
    </rPh>
    <rPh sb="141" eb="143">
      <t>カクニン</t>
    </rPh>
    <rPh sb="143" eb="145">
      <t>ジッケン</t>
    </rPh>
    <phoneticPr fontId="2"/>
  </si>
  <si>
    <r>
      <t>クラス未分類の生物が宿主として使用されているので　</t>
    </r>
    <r>
      <rPr>
        <u/>
        <sz val="11"/>
        <rFont val="ＭＳ Ｐゴシック"/>
        <family val="3"/>
        <charset val="128"/>
      </rPr>
      <t>大臣確認実験</t>
    </r>
    <r>
      <rPr>
        <sz val="11"/>
        <rFont val="ＭＳ Ｐゴシック"/>
        <family val="3"/>
        <charset val="128"/>
      </rPr>
      <t>　となる。</t>
    </r>
    <rPh sb="7" eb="9">
      <t>セイブツ</t>
    </rPh>
    <rPh sb="10" eb="12">
      <t>シュクシュ</t>
    </rPh>
    <phoneticPr fontId="2"/>
  </si>
  <si>
    <t>(20)</t>
    <phoneticPr fontId="2"/>
  </si>
  <si>
    <t>(21)</t>
    <phoneticPr fontId="2"/>
  </si>
  <si>
    <t>(22)</t>
    <phoneticPr fontId="2"/>
  </si>
  <si>
    <t>(23)</t>
    <phoneticPr fontId="2"/>
  </si>
  <si>
    <t>（※（33）欄を選択するか、以下の□を■にする。）</t>
    <rPh sb="6" eb="7">
      <t>ラン</t>
    </rPh>
    <rPh sb="8" eb="10">
      <t>センタク</t>
    </rPh>
    <rPh sb="14" eb="16">
      <t>イカ</t>
    </rPh>
    <phoneticPr fontId="2"/>
  </si>
  <si>
    <t>(認定・非認定宿主ベクター系を選択)</t>
  </si>
  <si>
    <t>動物ウイルスで承認生ワクチン株、Retrovirus（Human retrovirusを除く。）、Baculovirus以外で自立増殖するものは、供与核酸によって哺乳類等に対する病原性を高まったり治療困難になったりすれば大臣確認実験。(二種省令別表第一の一のヘ)大量培養実験の場合は、指定以外の自立増殖する動物ウイルスは大臣確認実験(二種省令別表第一の二の二)</t>
    <rPh sb="0" eb="2">
      <t>ドウブツ</t>
    </rPh>
    <rPh sb="60" eb="62">
      <t>イガイ</t>
    </rPh>
    <rPh sb="63" eb="65">
      <t>ジリツ</t>
    </rPh>
    <rPh sb="65" eb="67">
      <t>ゾウショク</t>
    </rPh>
    <rPh sb="73" eb="75">
      <t>キョウヨ</t>
    </rPh>
    <rPh sb="75" eb="77">
      <t>カクサン</t>
    </rPh>
    <rPh sb="131" eb="133">
      <t>タイリョウ</t>
    </rPh>
    <rPh sb="133" eb="135">
      <t>バイヨウ</t>
    </rPh>
    <rPh sb="135" eb="137">
      <t>ジッケン</t>
    </rPh>
    <rPh sb="138" eb="140">
      <t>バアイ</t>
    </rPh>
    <rPh sb="142" eb="144">
      <t>シテイ</t>
    </rPh>
    <rPh sb="144" eb="146">
      <t>イガイ</t>
    </rPh>
    <rPh sb="147" eb="149">
      <t>ジリツ</t>
    </rPh>
    <rPh sb="149" eb="151">
      <t>ゾウショク</t>
    </rPh>
    <rPh sb="153" eb="155">
      <t>ドウブツ</t>
    </rPh>
    <rPh sb="160" eb="162">
      <t>ダイジン</t>
    </rPh>
    <rPh sb="162" eb="164">
      <t>カクニン</t>
    </rPh>
    <rPh sb="164" eb="166">
      <t>ジッケン</t>
    </rPh>
    <rPh sb="176" eb="177">
      <t>ニ</t>
    </rPh>
    <rPh sb="178" eb="179">
      <t>ニ</t>
    </rPh>
    <phoneticPr fontId="2"/>
  </si>
  <si>
    <t>1年以内の安全講習会受講</t>
    <rPh sb="1" eb="2">
      <t>ネン</t>
    </rPh>
    <rPh sb="2" eb="4">
      <t>イナイ</t>
    </rPh>
    <rPh sb="5" eb="7">
      <t>アンゼン</t>
    </rPh>
    <rPh sb="7" eb="10">
      <t>コウシュウカイ</t>
    </rPh>
    <rPh sb="10" eb="12">
      <t>ジュコウ</t>
    </rPh>
    <phoneticPr fontId="2"/>
  </si>
  <si>
    <t>有</t>
  </si>
  <si>
    <t>不要</t>
  </si>
  <si>
    <t>（例４）○○公開講座</t>
    <rPh sb="6" eb="8">
      <t>コウカイ</t>
    </rPh>
    <rPh sb="8" eb="10">
      <t>コウザ</t>
    </rPh>
    <phoneticPr fontId="2"/>
  </si>
  <si>
    <t>工学府農工研究室</t>
    <rPh sb="0" eb="2">
      <t>コウガク</t>
    </rPh>
    <rPh sb="2" eb="3">
      <t>フ</t>
    </rPh>
    <rPh sb="3" eb="5">
      <t>ノウコウ</t>
    </rPh>
    <rPh sb="5" eb="8">
      <t>ケンキュウシツ</t>
    </rPh>
    <phoneticPr fontId="2"/>
  </si>
  <si>
    <t>アドレス
(学内者は@cc.tuat.ac.jpまたは@go.tuat.ac.jp)</t>
    <rPh sb="6" eb="9">
      <t>ガクナイシャ</t>
    </rPh>
    <phoneticPr fontId="2"/>
  </si>
  <si>
    <t>教員確認</t>
  </si>
  <si>
    <t>認定宿主ベクター系を用いたものか、Baculovirusを宿主とするもののうち、供与核酸が同定済核酸であり、かつ、哺乳動物等に対する病原性及び伝達性に関係しないことが科学的知見に照らし推定されるものだけが機関実験となり、拡散防止措置は宿主のレベルに依存するので、「B 供与核酸」シートと「C 宿主」シートで注意する。それ以外は、大臣確認実験。→二種省令　別表一の一のロ
活性のあるクラス４のウイルスの使用禁止。→国立大学法人東京農工大学病原性微生物等安全管理規程　第13条7項　本学においては、レベル4の病原性微生物等を用いた実験、保存等一切の取り扱いを禁止するものとする。</t>
    <phoneticPr fontId="2"/>
  </si>
  <si>
    <t>欄１６　下：</t>
    <rPh sb="0" eb="1">
      <t>ラン</t>
    </rPh>
    <rPh sb="4" eb="5">
      <t>シタシタ</t>
    </rPh>
    <phoneticPr fontId="2"/>
  </si>
  <si>
    <t>Baculovirus　(二種告示第四条　文部科学大臣が定める遺伝子組換え生物等)</t>
    <rPh sb="13" eb="15">
      <t>ニシュ</t>
    </rPh>
    <rPh sb="15" eb="17">
      <t>コクジ</t>
    </rPh>
    <rPh sb="17" eb="18">
      <t>ダイ</t>
    </rPh>
    <rPh sb="18" eb="19">
      <t>ヨン</t>
    </rPh>
    <rPh sb="19" eb="20">
      <t>ジョウ</t>
    </rPh>
    <phoneticPr fontId="2"/>
  </si>
  <si>
    <t>クロスコンタミネーション防止措置を行わない。</t>
    <phoneticPr fontId="2"/>
  </si>
  <si>
    <t>(1)「拡散防止措置レベルの異なる実験室が混在している、または申請レベルよりも高いレベルの実験室のみである。」に該当する場合、□を■にする。
→その場合、クロスコンタミネーション防止策について、さらに下枠内の該当項目の□を■にする。
→（2）が■になる場合は、（5）以下のチェックは不要。
→（5）が■になる場合は、（6）以下の該当箇所の□を■にする。
（2）が■になる場合や（6）以下の該当箇所のチェックが不十分な場合は安全主任者記載欄シートの「ただし、実験室で拡散防止措置レベルの異なる実験が行われ、かつ、クロスコンタミネーション防止措置が不充分なため、上記の拡散防止措置にかかわらず上位のレベル（　　　　　　　）の実験室で使用した組換え生物等に対しては上位レベルの拡散防止措置を執らせる。（3）」にチェックを入れるとともに上位のレベルを（　　　　　　　）に記入する。二種省令　別表第二（第四条第一号関係）二 Ｐ２レベル ロ(4)、三 Ｐ３レベル　ロ(7)等関連</t>
    <rPh sb="56" eb="58">
      <t>ガイトウ</t>
    </rPh>
    <rPh sb="60" eb="62">
      <t>バアイ</t>
    </rPh>
    <rPh sb="74" eb="76">
      <t>バアイ</t>
    </rPh>
    <rPh sb="89" eb="91">
      <t>ボウシ</t>
    </rPh>
    <rPh sb="91" eb="92">
      <t>サク</t>
    </rPh>
    <rPh sb="101" eb="102">
      <t>ワク</t>
    </rPh>
    <rPh sb="102" eb="103">
      <t>ナイ</t>
    </rPh>
    <rPh sb="126" eb="128">
      <t>バアイ</t>
    </rPh>
    <rPh sb="133" eb="135">
      <t>イカ</t>
    </rPh>
    <rPh sb="141" eb="143">
      <t>フヨウ</t>
    </rPh>
    <rPh sb="154" eb="156">
      <t>バアイ</t>
    </rPh>
    <rPh sb="161" eb="163">
      <t>イカ</t>
    </rPh>
    <rPh sb="164" eb="166">
      <t>ガイトウ</t>
    </rPh>
    <rPh sb="166" eb="168">
      <t>カショ</t>
    </rPh>
    <phoneticPr fontId="2"/>
  </si>
  <si>
    <t>申請レベルよりも高いレベルの実験室のみであり、最上位レベルの拡散防止措置を行う。</t>
    <phoneticPr fontId="2"/>
  </si>
  <si>
    <t>拡散防止措置レベルの異なる実験室が混在しており、上位の拡散防止レベルの実験室に持ち込んだ組換え生物を下位レベルの実験室には持ち込めない。事務局は組換え実験承認書にこの制限を明記する。</t>
    <rPh sb="24" eb="26">
      <t>ジョウイ</t>
    </rPh>
    <rPh sb="27" eb="29">
      <t>カクサン</t>
    </rPh>
    <rPh sb="29" eb="31">
      <t>ボウシ</t>
    </rPh>
    <rPh sb="35" eb="38">
      <t>ジッケンシツ</t>
    </rPh>
    <rPh sb="39" eb="40">
      <t>モ</t>
    </rPh>
    <rPh sb="41" eb="42">
      <t>コ</t>
    </rPh>
    <rPh sb="44" eb="46">
      <t>クミカ</t>
    </rPh>
    <rPh sb="47" eb="49">
      <t>セイブツ</t>
    </rPh>
    <rPh sb="50" eb="52">
      <t>カイ</t>
    </rPh>
    <rPh sb="56" eb="59">
      <t>ジッケンシツ</t>
    </rPh>
    <rPh sb="61" eb="62">
      <t>モ</t>
    </rPh>
    <rPh sb="63" eb="64">
      <t>コ</t>
    </rPh>
    <rPh sb="68" eb="71">
      <t>ジムキョク</t>
    </rPh>
    <rPh sb="72" eb="74">
      <t>クミカ</t>
    </rPh>
    <rPh sb="75" eb="77">
      <t>ジッケン</t>
    </rPh>
    <rPh sb="77" eb="80">
      <t>ショウニンショ</t>
    </rPh>
    <rPh sb="83" eb="85">
      <t>セイゲン</t>
    </rPh>
    <rPh sb="86" eb="88">
      <t>メイキ</t>
    </rPh>
    <phoneticPr fontId="2"/>
  </si>
  <si>
    <t>安全な同定済み核酸でなければ大臣確認実験(二種省令　別表一の一のイ)となる。一方、安全な同定済み核酸であり、更に、認定宿主ベクター系を用いたもの、もしくはBaculovirusを宿主とするものであれば、機関実験となり拡散防止措置は宿主のレベルに依存するので、「B 供与核酸」シートと「C 宿主」シートで注意する。</t>
    <rPh sb="38" eb="40">
      <t>イッポウ</t>
    </rPh>
    <rPh sb="54" eb="55">
      <t>サラ</t>
    </rPh>
    <rPh sb="101" eb="103">
      <t>キカン</t>
    </rPh>
    <rPh sb="103" eb="105">
      <t>ジッケン</t>
    </rPh>
    <phoneticPr fontId="2"/>
  </si>
  <si>
    <t>区分1(5) ウイルスの自然宿主を、イ　原核生物、ロ　真核生物から選択すること。また、生ワクチン株の場合には証明書等を添付すること。</t>
    <rPh sb="57" eb="58">
      <t>トウ</t>
    </rPh>
    <phoneticPr fontId="2"/>
  </si>
  <si>
    <r>
      <t>区分2(4)　寄生虫</t>
    </r>
    <r>
      <rPr>
        <sz val="9"/>
        <rFont val="ＭＳ Ｐゴシック"/>
        <family val="3"/>
        <charset val="128"/>
      </rPr>
      <t xml:space="preserve"> (微生物等になっているが、宿主とすると動物作成実験になる。大臣確認実験要件が他の動物と異なるので注意する。二種省令 別表一の三のイ)</t>
    </r>
    <rPh sb="0" eb="2">
      <t>クブン</t>
    </rPh>
    <rPh sb="7" eb="10">
      <t>キセイチュウ</t>
    </rPh>
    <phoneticPr fontId="2"/>
  </si>
  <si>
    <r>
      <t>区分1(4)　寄生虫</t>
    </r>
    <r>
      <rPr>
        <sz val="9"/>
        <rFont val="ＭＳ Ｐゴシック"/>
        <family val="3"/>
        <charset val="128"/>
      </rPr>
      <t xml:space="preserve"> (微生物等になっているが、宿主とすると動物作成実験になる。大臣確認実験要件が他の動物と異なるので注意する。二種省令 別表一の三のイ)</t>
    </r>
    <rPh sb="0" eb="2">
      <t>クブン</t>
    </rPh>
    <rPh sb="7" eb="10">
      <t>キセイチュウ</t>
    </rPh>
    <rPh sb="40" eb="42">
      <t>ダイジン</t>
    </rPh>
    <rPh sb="42" eb="44">
      <t>カクニン</t>
    </rPh>
    <rPh sb="44" eb="46">
      <t>ジッケン</t>
    </rPh>
    <rPh sb="46" eb="48">
      <t>ヨウケン</t>
    </rPh>
    <rPh sb="49" eb="50">
      <t>タ</t>
    </rPh>
    <rPh sb="51" eb="53">
      <t>ドウブツ</t>
    </rPh>
    <rPh sb="54" eb="55">
      <t>コト</t>
    </rPh>
    <rPh sb="59" eb="61">
      <t>チュウイ</t>
    </rPh>
    <rPh sb="64" eb="66">
      <t>ニシュ</t>
    </rPh>
    <rPh sb="66" eb="68">
      <t>ショウレイ</t>
    </rPh>
    <rPh sb="69" eb="71">
      <t>ベッピョウ</t>
    </rPh>
    <rPh sb="71" eb="72">
      <t>イチ</t>
    </rPh>
    <rPh sb="73" eb="74">
      <t>サン</t>
    </rPh>
    <phoneticPr fontId="2"/>
  </si>
  <si>
    <r>
      <t xml:space="preserve">クラス１、２、３、４に分類されない微生物（クラス未分類）
</t>
    </r>
    <r>
      <rPr>
        <sz val="10"/>
        <color rgb="FFFF0000"/>
        <rFont val="ＭＳ Ｐゴシック"/>
        <family val="3"/>
        <charset val="128"/>
      </rPr>
      <t>→下段は大臣確認実験(二種省令別表一の一のイ）</t>
    </r>
    <phoneticPr fontId="2"/>
  </si>
  <si>
    <t>哺乳動物等に病原性を持ち、クラス２、３、４に未記載のもの（ウイルス含む）</t>
    <rPh sb="0" eb="2">
      <t>ホニュウ</t>
    </rPh>
    <rPh sb="2" eb="4">
      <t>ドウブツ</t>
    </rPh>
    <rPh sb="4" eb="5">
      <t>トウ</t>
    </rPh>
    <rPh sb="6" eb="9">
      <t>ビョウゲンセイ</t>
    </rPh>
    <rPh sb="10" eb="11">
      <t>モ</t>
    </rPh>
    <rPh sb="22" eb="23">
      <t>ミ</t>
    </rPh>
    <rPh sb="23" eb="25">
      <t>キサイ</t>
    </rPh>
    <rPh sb="33" eb="34">
      <t>フク</t>
    </rPh>
    <phoneticPr fontId="2"/>
  </si>
  <si>
    <t>promoter, terminator, intron, ニワトリ</t>
    <phoneticPr fontId="2"/>
  </si>
  <si>
    <t>VSV-G, Vesicular stomatitis virus(貨物令二の二)</t>
    <phoneticPr fontId="2"/>
  </si>
  <si>
    <t>これらのベクターに存在する供与核酸に関しては、それぞれ専用のA 核酸供与体のシートを作成して、その10欄 貨物令第二条の二に該当する(リンク)　にチェックを入れ、海外との遣り取りに関して注意すること。</t>
    <rPh sb="9" eb="11">
      <t>ソンザイ</t>
    </rPh>
    <rPh sb="13" eb="15">
      <t>キョウヨ</t>
    </rPh>
    <rPh sb="15" eb="17">
      <t>カクサン</t>
    </rPh>
    <rPh sb="18" eb="19">
      <t>カン</t>
    </rPh>
    <rPh sb="27" eb="29">
      <t>センヨウ</t>
    </rPh>
    <rPh sb="32" eb="34">
      <t>カクサン</t>
    </rPh>
    <rPh sb="34" eb="37">
      <t>キョウヨタイ</t>
    </rPh>
    <rPh sb="42" eb="44">
      <t>サクセイ</t>
    </rPh>
    <rPh sb="51" eb="52">
      <t>ラン</t>
    </rPh>
    <rPh sb="78" eb="79">
      <t>イ</t>
    </rPh>
    <rPh sb="81" eb="83">
      <t>カイガイ</t>
    </rPh>
    <rPh sb="85" eb="86">
      <t>ヤ</t>
    </rPh>
    <rPh sb="87" eb="88">
      <t>ト</t>
    </rPh>
    <rPh sb="90" eb="91">
      <t>カン</t>
    </rPh>
    <rPh sb="93" eb="95">
      <t>チュウイ</t>
    </rPh>
    <phoneticPr fontId="2"/>
  </si>
  <si>
    <t>二種省令別表一　一ハ　宿主の実験分類がクラス３である遺伝子組換え生物等</t>
    <phoneticPr fontId="2"/>
  </si>
  <si>
    <t>(38)</t>
    <phoneticPr fontId="2"/>
  </si>
  <si>
    <t>(39)</t>
    <phoneticPr fontId="2"/>
  </si>
  <si>
    <t>(40)</t>
    <phoneticPr fontId="2"/>
  </si>
  <si>
    <r>
      <t>宿主の実験分類がクラス３であるため、　</t>
    </r>
    <r>
      <rPr>
        <u/>
        <sz val="11"/>
        <rFont val="ＭＳ Ｐゴシック"/>
        <family val="3"/>
        <charset val="128"/>
      </rPr>
      <t>大臣確認実験</t>
    </r>
    <r>
      <rPr>
        <sz val="11"/>
        <rFont val="ＭＳ Ｐゴシック"/>
        <family val="3"/>
        <charset val="128"/>
      </rPr>
      <t>　となる。</t>
    </r>
    <rPh sb="19" eb="21">
      <t>ダイジン</t>
    </rPh>
    <rPh sb="21" eb="23">
      <t>カクニン</t>
    </rPh>
    <rPh sb="23" eb="25">
      <t>ジッケン</t>
    </rPh>
    <phoneticPr fontId="2"/>
  </si>
  <si>
    <t>二種省令別表一　一イ　クラス未分類の生物の場合、宿主として用いられれば自動的に大臣確認実験になる。</t>
    <rPh sb="18" eb="20">
      <t>セイブツ</t>
    </rPh>
    <rPh sb="21" eb="23">
      <t>バアイ</t>
    </rPh>
    <rPh sb="24" eb="26">
      <t>シュクシュ</t>
    </rPh>
    <rPh sb="29" eb="30">
      <t>モチ</t>
    </rPh>
    <phoneticPr fontId="2"/>
  </si>
  <si>
    <t>https://www.mext.go.jp/lifescience/bioethics//data/anzen/position_10.pdf</t>
    <phoneticPr fontId="2"/>
  </si>
  <si>
    <t>二種省令別表一　一イ安全と推定される同定済み核酸であれば不要。環境から抽出した核酸に関しては下記URL参照</t>
    <rPh sb="10" eb="12">
      <t>アンゼン</t>
    </rPh>
    <rPh sb="13" eb="15">
      <t>スイテイ</t>
    </rPh>
    <rPh sb="18" eb="20">
      <t>ドウテイ</t>
    </rPh>
    <rPh sb="20" eb="21">
      <t>ズ</t>
    </rPh>
    <rPh sb="22" eb="24">
      <t>カクサン</t>
    </rPh>
    <rPh sb="28" eb="30">
      <t>フヨウ</t>
    </rPh>
    <rPh sb="31" eb="33">
      <t>カンキョウ</t>
    </rPh>
    <rPh sb="35" eb="37">
      <t>チュウシュツ</t>
    </rPh>
    <rPh sb="39" eb="41">
      <t>カクサン</t>
    </rPh>
    <rPh sb="42" eb="43">
      <t>カン</t>
    </rPh>
    <rPh sb="46" eb="48">
      <t>カキ</t>
    </rPh>
    <rPh sb="51" eb="53">
      <t>サンショウ</t>
    </rPh>
    <phoneticPr fontId="2"/>
  </si>
  <si>
    <t>資料から病原性に関与</t>
    <rPh sb="0" eb="2">
      <t>シリョウ</t>
    </rPh>
    <rPh sb="4" eb="7">
      <t>ビョウゲンセイ</t>
    </rPh>
    <rPh sb="8" eb="10">
      <t>カンヨ</t>
    </rPh>
    <phoneticPr fontId="2"/>
  </si>
  <si>
    <t>令和　年　月　日　上記等の期限が近いため、それらの期限内に継続申請を出して認められることを条件に本申請の承認日から5年以内</t>
    <rPh sb="9" eb="11">
      <t>ジョウキ</t>
    </rPh>
    <rPh sb="11" eb="12">
      <t>トウ</t>
    </rPh>
    <rPh sb="13" eb="15">
      <t>キゲン</t>
    </rPh>
    <rPh sb="16" eb="17">
      <t>チカ</t>
    </rPh>
    <rPh sb="25" eb="28">
      <t>キゲンナイ</t>
    </rPh>
    <rPh sb="29" eb="31">
      <t>ケイゾク</t>
    </rPh>
    <rPh sb="31" eb="33">
      <t>シンセイ</t>
    </rPh>
    <rPh sb="34" eb="35">
      <t>ダ</t>
    </rPh>
    <rPh sb="37" eb="38">
      <t>ミト</t>
    </rPh>
    <rPh sb="45" eb="47">
      <t>ジョウケン</t>
    </rPh>
    <rPh sb="48" eb="49">
      <t>ホン</t>
    </rPh>
    <rPh sb="49" eb="51">
      <t>シンセイ</t>
    </rPh>
    <rPh sb="52" eb="54">
      <t>ショウニン</t>
    </rPh>
    <rPh sb="54" eb="55">
      <t>ビ</t>
    </rPh>
    <rPh sb="58" eb="59">
      <t>ネン</t>
    </rPh>
    <rPh sb="59" eb="61">
      <t>イナイ</t>
    </rPh>
    <phoneticPr fontId="2"/>
  </si>
  <si>
    <t>本申請書の承認日から5年以内</t>
    <rPh sb="0" eb="1">
      <t>ホン</t>
    </rPh>
    <rPh sb="1" eb="4">
      <t>シンセイショ</t>
    </rPh>
    <rPh sb="5" eb="7">
      <t>ショウニン</t>
    </rPh>
    <rPh sb="7" eb="8">
      <t>ビ</t>
    </rPh>
    <rPh sb="11" eb="12">
      <t>ネン</t>
    </rPh>
    <rPh sb="12" eb="14">
      <t>イナイ</t>
    </rPh>
    <phoneticPr fontId="2"/>
  </si>
  <si>
    <t>(22)</t>
  </si>
  <si>
    <t>(23)</t>
  </si>
  <si>
    <t>(24)</t>
  </si>
  <si>
    <t>(41)</t>
    <phoneticPr fontId="2"/>
  </si>
  <si>
    <t>(42)</t>
    <phoneticPr fontId="2"/>
  </si>
  <si>
    <t>(43)</t>
    <phoneticPr fontId="2"/>
  </si>
  <si>
    <t>（35）欄が■の場合、安全主任者が「病原性微生物　学名」欄へ該当微生物名を記入する。</t>
    <rPh sb="4" eb="5">
      <t>ラン</t>
    </rPh>
    <rPh sb="8" eb="10">
      <t>バアイ</t>
    </rPh>
    <phoneticPr fontId="2"/>
  </si>
  <si>
    <t>（41）</t>
    <phoneticPr fontId="2"/>
  </si>
  <si>
    <t>（35）が■の場合に、事務局が確認して□を■にする。■にできない場合は、事務局が申請者へ必要な申請書提出を求めること。</t>
    <phoneticPr fontId="2"/>
  </si>
  <si>
    <t>核酸供与体と宿主のクラスとBSLの数字に違いがないかを、必ず確認すること。BSL1でクラス２の場合はBSL2相当でクラス２として、病原性微生物としての使用許可も確認する。しかし、BSL2でクラス未分類の場合はBSL2でクラス２相当とはせずに、よく内容を確認すること。BSL2ということは病原性があることを意味する。つまり、二種省令　別表第一（第四条関係）一 イ　の規定により、核酸供与体で安全な同定済み核酸を供与核酸とした認定宿主ベクター系とBaculovirus系の場合のみ、機関実験となる。それ以外(安全な同定済み核酸以外を供与核酸にしたり、宿主としたりした場合)は大臣確認実験の可能性がある。文部科学省研究振興局ライフサイエンス課 生命倫理・安全対策室に確認すること。</t>
    <rPh sb="0" eb="2">
      <t>カクサン</t>
    </rPh>
    <rPh sb="2" eb="5">
      <t>キョウヨタイ</t>
    </rPh>
    <rPh sb="6" eb="8">
      <t>シュクシュ</t>
    </rPh>
    <rPh sb="17" eb="19">
      <t>スウジ</t>
    </rPh>
    <rPh sb="20" eb="21">
      <t>チガ</t>
    </rPh>
    <rPh sb="28" eb="29">
      <t>カナラ</t>
    </rPh>
    <rPh sb="30" eb="32">
      <t>カクニン</t>
    </rPh>
    <rPh sb="65" eb="68">
      <t>ビョウゲンセイ</t>
    </rPh>
    <rPh sb="68" eb="71">
      <t>ビセイブツ</t>
    </rPh>
    <rPh sb="77" eb="79">
      <t>キョカ</t>
    </rPh>
    <rPh sb="80" eb="82">
      <t>カクニン</t>
    </rPh>
    <rPh sb="97" eb="100">
      <t>ミブンルイ</t>
    </rPh>
    <rPh sb="123" eb="125">
      <t>ナイヨウ</t>
    </rPh>
    <rPh sb="126" eb="128">
      <t>カクニン</t>
    </rPh>
    <rPh sb="143" eb="146">
      <t>ビョウゲンセイ</t>
    </rPh>
    <rPh sb="152" eb="154">
      <t>イミ</t>
    </rPh>
    <rPh sb="161" eb="163">
      <t>ニシュ</t>
    </rPh>
    <rPh sb="163" eb="165">
      <t>ショウレイ</t>
    </rPh>
    <rPh sb="182" eb="184">
      <t>キテイ</t>
    </rPh>
    <rPh sb="204" eb="206">
      <t>キョウヨ</t>
    </rPh>
    <rPh sb="206" eb="208">
      <t>カクサン</t>
    </rPh>
    <rPh sb="232" eb="233">
      <t>ケイ</t>
    </rPh>
    <rPh sb="239" eb="241">
      <t>キカン</t>
    </rPh>
    <rPh sb="241" eb="243">
      <t>ジッケン</t>
    </rPh>
    <rPh sb="252" eb="254">
      <t>アンゼン</t>
    </rPh>
    <rPh sb="255" eb="258">
      <t>ドウテイズ</t>
    </rPh>
    <rPh sb="259" eb="261">
      <t>カクサン</t>
    </rPh>
    <rPh sb="261" eb="263">
      <t>イガイ</t>
    </rPh>
    <rPh sb="264" eb="266">
      <t>キョウヨ</t>
    </rPh>
    <rPh sb="266" eb="268">
      <t>カクサン</t>
    </rPh>
    <rPh sb="273" eb="275">
      <t>シュクシュ</t>
    </rPh>
    <rPh sb="281" eb="283">
      <t>バアイ</t>
    </rPh>
    <rPh sb="330" eb="332">
      <t>カクニン</t>
    </rPh>
    <phoneticPr fontId="2"/>
  </si>
  <si>
    <t xml:space="preserve">二種省令別表一　一へ　自立的な増殖力及び感染力を保持したウイルス又はウイロイド（文部科学大臣が定めるものを除く。）である遺伝子組換え生物等（宿主と比べて、哺乳動物等に対する病原性が著しく高まること又は哺乳動物等が当該遺伝子組換え生物等に感染した場合に当該遺伝子組換え生物等に起因する感染症の予防若しくは治療が困難となる性質が付与されることが科学的知見に照らし推定されるものに限る。）であって、その使用等を通じて増殖するもの
</t>
    <rPh sb="8" eb="9">
      <t>イチ</t>
    </rPh>
    <phoneticPr fontId="2"/>
  </si>
  <si>
    <t>二種省令別表一　一ホ　宿主の実験 分類がクラス２である 遺 伝子 組換え生物等（ウイルス又は ウイロイドであるものを除く。）であって、供与核酸が薬剤耐性遺伝子（哺乳動物等が当該遺伝子組換え生物等に感染した場合に当該遺伝子組換え生物等に起因する感染症の治療が困難となる性質を当該遺伝子組換え生物等に対し付与するものに限る。）を含むもの</t>
    <phoneticPr fontId="2"/>
  </si>
  <si>
    <t>新規またはクラス未分類微生物由来の供与核酸(ｒDNA等の安全な同定済み核酸を除く)が哺乳動物等に病原性に関与しない等の資料</t>
    <rPh sb="14" eb="16">
      <t>ユライ</t>
    </rPh>
    <rPh sb="17" eb="19">
      <t>キョウヨ</t>
    </rPh>
    <rPh sb="19" eb="21">
      <t>カクサン</t>
    </rPh>
    <rPh sb="26" eb="27">
      <t>トウ</t>
    </rPh>
    <rPh sb="28" eb="30">
      <t>アンゼン</t>
    </rPh>
    <rPh sb="31" eb="33">
      <t>ドウテイ</t>
    </rPh>
    <rPh sb="33" eb="34">
      <t>ズ</t>
    </rPh>
    <rPh sb="35" eb="37">
      <t>カクサン</t>
    </rPh>
    <rPh sb="38" eb="39">
      <t>ノゾ</t>
    </rPh>
    <rPh sb="52" eb="54">
      <t>カンヨ</t>
    </rPh>
    <rPh sb="57" eb="58">
      <t>トウ</t>
    </rPh>
    <rPh sb="59" eb="61">
      <t>シリョウ</t>
    </rPh>
    <phoneticPr fontId="2"/>
  </si>
  <si>
    <t>充分な資料添付有り　　 →</t>
    <rPh sb="0" eb="2">
      <t>ジュウブン</t>
    </rPh>
    <rPh sb="3" eb="5">
      <t>シリョウ</t>
    </rPh>
    <rPh sb="5" eb="7">
      <t>テンプ</t>
    </rPh>
    <rPh sb="7" eb="8">
      <t>ア</t>
    </rPh>
    <phoneticPr fontId="2"/>
  </si>
  <si>
    <t>レポーター遺伝子等</t>
    <rPh sb="5" eb="8">
      <t>イデンシ</t>
    </rPh>
    <rPh sb="8" eb="9">
      <t>トウ</t>
    </rPh>
    <phoneticPr fontId="2"/>
  </si>
  <si>
    <t>教科書レベル</t>
    <rPh sb="0" eb="3">
      <t>キョウカショ</t>
    </rPh>
    <phoneticPr fontId="2"/>
  </si>
  <si>
    <t>上記以外のクラス２以下の感染性の増殖性動物ウイルスが宿主として使用されている。その場合、レポーター遺伝子等の教科書レベル以外は、供与核酸が宿主に対して哺乳類等への病原性の無付与や治療困難にしないという資料の添付の有無を以下より選択する。</t>
    <rPh sb="0" eb="2">
      <t>ジョウキ</t>
    </rPh>
    <rPh sb="9" eb="11">
      <t>イカ</t>
    </rPh>
    <rPh sb="12" eb="15">
      <t>カンセンセイ</t>
    </rPh>
    <rPh sb="26" eb="28">
      <t>シュクシュ</t>
    </rPh>
    <rPh sb="31" eb="33">
      <t>シヨウ</t>
    </rPh>
    <rPh sb="41" eb="43">
      <t>バアイ</t>
    </rPh>
    <rPh sb="49" eb="52">
      <t>イデンシ</t>
    </rPh>
    <rPh sb="52" eb="53">
      <t>トウ</t>
    </rPh>
    <rPh sb="64" eb="66">
      <t>キョウヨ</t>
    </rPh>
    <rPh sb="66" eb="68">
      <t>カクサン</t>
    </rPh>
    <rPh sb="69" eb="71">
      <t>シュクシュ</t>
    </rPh>
    <rPh sb="72" eb="73">
      <t>タイ</t>
    </rPh>
    <rPh sb="75" eb="78">
      <t>ホニュウルイ</t>
    </rPh>
    <rPh sb="78" eb="79">
      <t>トウ</t>
    </rPh>
    <rPh sb="81" eb="84">
      <t>ビョウゲンセイ</t>
    </rPh>
    <rPh sb="85" eb="86">
      <t>ム</t>
    </rPh>
    <rPh sb="86" eb="88">
      <t>フヨ</t>
    </rPh>
    <rPh sb="89" eb="91">
      <t>チリョウ</t>
    </rPh>
    <rPh sb="91" eb="93">
      <t>コンナン</t>
    </rPh>
    <rPh sb="100" eb="102">
      <t>シリョウ</t>
    </rPh>
    <rPh sb="103" eb="105">
      <t>テンプ</t>
    </rPh>
    <rPh sb="106" eb="108">
      <t>ウム</t>
    </rPh>
    <rPh sb="109" eb="111">
      <t>イカ</t>
    </rPh>
    <rPh sb="113" eb="115">
      <t>センタクイカセンタク</t>
    </rPh>
    <phoneticPr fontId="2"/>
  </si>
  <si>
    <t>一般的な選択マーカー遺伝子等</t>
    <rPh sb="0" eb="3">
      <t>イッパンテキ</t>
    </rPh>
    <rPh sb="4" eb="6">
      <t>センタク</t>
    </rPh>
    <rPh sb="10" eb="13">
      <t>イデンシ</t>
    </rPh>
    <rPh sb="13" eb="14">
      <t>トウ</t>
    </rPh>
    <phoneticPr fontId="2"/>
  </si>
  <si>
    <t>ウイルス又はウイロイド以外のクラス２の宿主中で機能する供与核酸やベクター中に薬剤耐性遺伝子がある。（一般的な選択マーカー遺伝子や感染症の治療に用いられない薬剤耐性遺伝子は除く。）その場合、その薬剤以外の有効な別の治療法がある事を示す資料の添付の有無を以下より選択する。</t>
    <rPh sb="50" eb="53">
      <t>イッパンテキ</t>
    </rPh>
    <rPh sb="54" eb="56">
      <t>センタク</t>
    </rPh>
    <rPh sb="60" eb="63">
      <t>イデンシ</t>
    </rPh>
    <rPh sb="64" eb="67">
      <t>カンセンショウ</t>
    </rPh>
    <rPh sb="68" eb="70">
      <t>チリョウ</t>
    </rPh>
    <rPh sb="71" eb="72">
      <t>モチ</t>
    </rPh>
    <rPh sb="77" eb="79">
      <t>ヤクザイ</t>
    </rPh>
    <rPh sb="79" eb="81">
      <t>タイセイ</t>
    </rPh>
    <rPh sb="81" eb="84">
      <t>イデンシ</t>
    </rPh>
    <rPh sb="85" eb="86">
      <t>ノゾ</t>
    </rPh>
    <rPh sb="91" eb="93">
      <t>バアイ</t>
    </rPh>
    <phoneticPr fontId="2"/>
  </si>
  <si>
    <t>大学のアドレスを持たない者は任意のアドレス</t>
    <rPh sb="0" eb="2">
      <t>ダイガク</t>
    </rPh>
    <rPh sb="8" eb="9">
      <t>モ</t>
    </rPh>
    <rPh sb="12" eb="13">
      <t>モノ</t>
    </rPh>
    <rPh sb="14" eb="16">
      <t>ニンイ</t>
    </rPh>
    <phoneticPr fontId="2"/>
  </si>
  <si>
    <t>学振PD</t>
    <rPh sb="0" eb="2">
      <t>ガクシン</t>
    </rPh>
    <phoneticPr fontId="2"/>
  </si>
  <si>
    <t xml:space="preserve"> 「告示別表」は以下に掲載されている（必ず令和7年3月21日改正版別表を確認すること）</t>
    <rPh sb="8" eb="10">
      <t>イカ</t>
    </rPh>
    <rPh sb="21" eb="23">
      <t>レイワ</t>
    </rPh>
    <rPh sb="26" eb="27">
      <t>ガツ</t>
    </rPh>
    <rPh sb="29" eb="30">
      <t>ニチ</t>
    </rPh>
    <phoneticPr fontId="2"/>
  </si>
  <si>
    <t xml:space="preserve"> 「告示別表」は以下に掲載されている（必ず令和7年3月21日改正版別表を確認すること）</t>
    <rPh sb="8" eb="10">
      <t>イカ</t>
    </rPh>
    <rPh sb="21" eb="23">
      <t>レイワ</t>
    </rPh>
    <rPh sb="24" eb="25">
      <t>ネン</t>
    </rPh>
    <rPh sb="26" eb="27">
      <t>ガツ</t>
    </rPh>
    <rPh sb="29" eb="30">
      <t>ニチ</t>
    </rPh>
    <phoneticPr fontId="2"/>
  </si>
  <si>
    <r>
      <t>複数の生物名称（学名）を「と」で連結して下に記入する</t>
    </r>
    <r>
      <rPr>
        <sz val="9"/>
        <rFont val="ＭＳ Ｐゴシック"/>
        <family val="3"/>
        <charset val="128"/>
      </rPr>
      <t>（Cのシートの最上部の「細胞融合」をチェックする）</t>
    </r>
    <rPh sb="0" eb="2">
      <t>フクスウ</t>
    </rPh>
    <rPh sb="3" eb="7">
      <t>セイブツメイショウ</t>
    </rPh>
    <rPh sb="8" eb="10">
      <t>ガクメイ</t>
    </rPh>
    <rPh sb="16" eb="18">
      <t>レンケツ</t>
    </rPh>
    <rPh sb="20" eb="21">
      <t>シタ</t>
    </rPh>
    <rPh sb="22" eb="24">
      <t>キニュウ</t>
    </rPh>
    <rPh sb="33" eb="36">
      <t>サイジョウブ</t>
    </rPh>
    <phoneticPr fontId="2"/>
  </si>
  <si>
    <t>欄１２：</t>
    <phoneticPr fontId="2"/>
  </si>
  <si>
    <t>（イ）　遺伝子組換え実験課題名　（接種又は移植実験及び細胞融合実験以外）</t>
    <rPh sb="25" eb="26">
      <t>オヨ</t>
    </rPh>
    <rPh sb="27" eb="29">
      <t>サイボウ</t>
    </rPh>
    <rPh sb="29" eb="31">
      <t>ユウゴウ</t>
    </rPh>
    <rPh sb="31" eb="33">
      <t>ジッケン</t>
    </rPh>
    <phoneticPr fontId="2"/>
  </si>
  <si>
    <t>二種省令二条4, 5に出ている動物使用実験のうちの動物接種実験及び植物等使用実験のうちの植物接種実験において遺伝子組換え生物等を保有する動植物を記載すること。または、遺伝子組換え培養細胞を移植される動植物も記載すること。</t>
    <rPh sb="0" eb="2">
      <t>ニシュ</t>
    </rPh>
    <rPh sb="2" eb="4">
      <t>ショウレイ</t>
    </rPh>
    <rPh sb="4" eb="6">
      <t>ニジョウ</t>
    </rPh>
    <rPh sb="11" eb="12">
      <t>デ</t>
    </rPh>
    <rPh sb="15" eb="17">
      <t>ドウブツ</t>
    </rPh>
    <rPh sb="17" eb="19">
      <t>シヨウ</t>
    </rPh>
    <rPh sb="19" eb="21">
      <t>ジッケン</t>
    </rPh>
    <rPh sb="25" eb="27">
      <t>ドウブツ</t>
    </rPh>
    <rPh sb="27" eb="29">
      <t>セッシュ</t>
    </rPh>
    <rPh sb="29" eb="31">
      <t>ジッケン</t>
    </rPh>
    <rPh sb="31" eb="32">
      <t>オヨ</t>
    </rPh>
    <rPh sb="33" eb="35">
      <t>ショクブツ</t>
    </rPh>
    <rPh sb="35" eb="38">
      <t>トウシヨウ</t>
    </rPh>
    <rPh sb="38" eb="40">
      <t>ジッケン</t>
    </rPh>
    <rPh sb="44" eb="46">
      <t>ショクブツ</t>
    </rPh>
    <rPh sb="46" eb="48">
      <t>セッシュ</t>
    </rPh>
    <rPh sb="48" eb="50">
      <t>ジッケン</t>
    </rPh>
    <rPh sb="62" eb="63">
      <t>トウ</t>
    </rPh>
    <rPh sb="64" eb="66">
      <t>ホユウ</t>
    </rPh>
    <rPh sb="68" eb="71">
      <t>ドウショクブツ</t>
    </rPh>
    <rPh sb="72" eb="74">
      <t>キサイ</t>
    </rPh>
    <rPh sb="83" eb="86">
      <t>イデンシ</t>
    </rPh>
    <rPh sb="86" eb="88">
      <t>クミカ</t>
    </rPh>
    <rPh sb="89" eb="91">
      <t>バイヨウ</t>
    </rPh>
    <rPh sb="91" eb="93">
      <t>サイボウ</t>
    </rPh>
    <rPh sb="94" eb="96">
      <t>イショク</t>
    </rPh>
    <rPh sb="99" eb="102">
      <t>ドウショクブツ</t>
    </rPh>
    <rPh sb="103" eb="105">
      <t>キサイ</t>
    </rPh>
    <phoneticPr fontId="2"/>
  </si>
  <si>
    <r>
      <t>C. 「宿主」の学名を下に記入する</t>
    </r>
    <r>
      <rPr>
        <sz val="9"/>
        <rFont val="ＭＳ Ｐゴシック"/>
        <family val="3"/>
        <charset val="128"/>
      </rPr>
      <t>　(Cのシートの最上部の「宿主」をチェックする)　（拡散防止措置が同じ複数の申請は１件にまとめて列記してよい）</t>
    </r>
    <rPh sb="4" eb="6">
      <t>シュクシュ</t>
    </rPh>
    <rPh sb="8" eb="10">
      <t>ガクメイ</t>
    </rPh>
    <rPh sb="11" eb="12">
      <t>ゲダン</t>
    </rPh>
    <rPh sb="13" eb="15">
      <t>キニュウ</t>
    </rPh>
    <rPh sb="30" eb="32">
      <t>シュクシュ</t>
    </rPh>
    <phoneticPr fontId="2"/>
  </si>
  <si>
    <t>　　2'.使用する遺伝子組換え生物に制限を加えた内容で申請したい場合は下に記入する</t>
    <phoneticPr fontId="2"/>
  </si>
  <si>
    <t>　　D.使用する遺伝子組換え生物に制限を加えた内容で申請したい場合は下に記入する</t>
    <phoneticPr fontId="2"/>
  </si>
  <si>
    <t>府中</t>
  </si>
  <si>
    <t>（例３）学振　花子</t>
    <rPh sb="4" eb="6">
      <t>ガクシン</t>
    </rPh>
    <rPh sb="7" eb="9">
      <t>ハナコ</t>
    </rPh>
    <phoneticPr fontId="2"/>
  </si>
  <si>
    <t>学生実験に関しては教員の情報を記入すると共に、TAと受講者については「氏名」欄に授業名と授業番号を、「職名又は学年」欄にTAと受講者と分けてそれぞれ「TA」・「受講者」と記入すると共に、「所属」欄にTAと受講者の所属を記入すれば、個人名を記載する必要はない。</t>
    <rPh sb="15" eb="17">
      <t>キニュウ</t>
    </rPh>
    <rPh sb="20" eb="21">
      <t>トモ</t>
    </rPh>
    <rPh sb="35" eb="37">
      <t>シメイ</t>
    </rPh>
    <rPh sb="38" eb="39">
      <t>ラン</t>
    </rPh>
    <rPh sb="44" eb="46">
      <t>ジュギョウ</t>
    </rPh>
    <rPh sb="46" eb="48">
      <t>バンゴウ</t>
    </rPh>
    <rPh sb="58" eb="59">
      <t>ラン</t>
    </rPh>
    <rPh sb="67" eb="68">
      <t>ワ</t>
    </rPh>
    <rPh sb="80" eb="83">
      <t>ジュコウシャ</t>
    </rPh>
    <rPh sb="85" eb="87">
      <t>キニュウ</t>
    </rPh>
    <rPh sb="90" eb="91">
      <t>トモ</t>
    </rPh>
    <rPh sb="94" eb="96">
      <t>ショゾク</t>
    </rPh>
    <rPh sb="97" eb="98">
      <t>ラン</t>
    </rPh>
    <rPh sb="102" eb="105">
      <t>ジュコウシャ</t>
    </rPh>
    <rPh sb="115" eb="118">
      <t>コジンメイ</t>
    </rPh>
    <rPh sb="119" eb="121">
      <t>キサイ</t>
    </rPh>
    <rPh sb="123" eb="125">
      <t>ヒツヨウ</t>
    </rPh>
    <phoneticPr fontId="2"/>
  </si>
  <si>
    <t>研究：　受講が必須である。申請時に受講中と選択させたものに関しては事務局が後に確認を行う。</t>
    <rPh sb="0" eb="2">
      <t>ケンキュウ</t>
    </rPh>
    <rPh sb="4" eb="6">
      <t>ジュコウ</t>
    </rPh>
    <rPh sb="7" eb="9">
      <t>ヒッス</t>
    </rPh>
    <rPh sb="13" eb="16">
      <t>シンセイジ</t>
    </rPh>
    <rPh sb="17" eb="20">
      <t>ジュコウチュウ</t>
    </rPh>
    <rPh sb="21" eb="23">
      <t>センタク</t>
    </rPh>
    <rPh sb="29" eb="30">
      <t>カン</t>
    </rPh>
    <rPh sb="33" eb="36">
      <t>ジムキョク</t>
    </rPh>
    <rPh sb="37" eb="38">
      <t>ノチ</t>
    </rPh>
    <rPh sb="39" eb="41">
      <t>カクニン</t>
    </rPh>
    <rPh sb="42" eb="43">
      <t>オコナ</t>
    </rPh>
    <phoneticPr fontId="2"/>
  </si>
  <si>
    <t xml:space="preserve">学生実験：　受講中で構わないが、学生に受講を促す。
</t>
    <rPh sb="6" eb="9">
      <t>ジュコウチュウ</t>
    </rPh>
    <rPh sb="10" eb="11">
      <t>カマ</t>
    </rPh>
    <rPh sb="16" eb="18">
      <t>ガクセイ</t>
    </rPh>
    <rPh sb="19" eb="21">
      <t>ジュコウ</t>
    </rPh>
    <rPh sb="22" eb="23">
      <t>ウナガ</t>
    </rPh>
    <phoneticPr fontId="2"/>
  </si>
  <si>
    <t>公開講座等：　公開講座中に説明するので不要を選択する。</t>
    <rPh sb="0" eb="2">
      <t>コウカイ</t>
    </rPh>
    <rPh sb="2" eb="4">
      <t>コウザ</t>
    </rPh>
    <rPh sb="4" eb="5">
      <t>トウ</t>
    </rPh>
    <rPh sb="7" eb="9">
      <t>コウカイ</t>
    </rPh>
    <rPh sb="9" eb="11">
      <t>コウザ</t>
    </rPh>
    <rPh sb="11" eb="12">
      <t>チュウ</t>
    </rPh>
    <rPh sb="13" eb="15">
      <t>セツメイ</t>
    </rPh>
    <rPh sb="19" eb="21">
      <t>フヨウ</t>
    </rPh>
    <rPh sb="22" eb="24">
      <t>センタク</t>
    </rPh>
    <phoneticPr fontId="2"/>
  </si>
  <si>
    <t>有</t>
    <phoneticPr fontId="2"/>
  </si>
  <si>
    <t>学生実験に関しては教員の情報を記入すると共に、TAと受講者については「氏名」欄に授業名と授業番号を、「職名又は学年」欄にTAと受講者と分けてそれぞれ「TA」・「受講者」と記入すると共に、「所属」欄にTAと受講者の所属を記入すれば、個人名を記載する必要はない。
日本学術振興会PD等、農工大のアドレスを付与されていない研究室メンバーに関しては、任意のアドレスを記入して下さい。</t>
    <rPh sb="15" eb="17">
      <t>キニュウ</t>
    </rPh>
    <rPh sb="20" eb="21">
      <t>トモ</t>
    </rPh>
    <rPh sb="35" eb="37">
      <t>シメイ</t>
    </rPh>
    <rPh sb="38" eb="39">
      <t>ラン</t>
    </rPh>
    <rPh sb="44" eb="46">
      <t>ジュギョウ</t>
    </rPh>
    <rPh sb="46" eb="48">
      <t>バンゴウ</t>
    </rPh>
    <rPh sb="58" eb="59">
      <t>ラン</t>
    </rPh>
    <rPh sb="67" eb="68">
      <t>ワ</t>
    </rPh>
    <rPh sb="80" eb="83">
      <t>ジュコウシャ</t>
    </rPh>
    <rPh sb="85" eb="87">
      <t>キニュウ</t>
    </rPh>
    <rPh sb="90" eb="91">
      <t>トモ</t>
    </rPh>
    <rPh sb="94" eb="96">
      <t>ショゾク</t>
    </rPh>
    <rPh sb="97" eb="98">
      <t>ラン</t>
    </rPh>
    <rPh sb="102" eb="105">
      <t>ジュコウシャ</t>
    </rPh>
    <rPh sb="115" eb="118">
      <t>コジンメイ</t>
    </rPh>
    <rPh sb="119" eb="121">
      <t>キサイ</t>
    </rPh>
    <rPh sb="123" eb="125">
      <t>ヒツヨウ</t>
    </rPh>
    <rPh sb="130" eb="132">
      <t>ニホン</t>
    </rPh>
    <rPh sb="132" eb="134">
      <t>ガクジュツ</t>
    </rPh>
    <rPh sb="134" eb="137">
      <t>シンコウカイ</t>
    </rPh>
    <rPh sb="139" eb="140">
      <t>トウ</t>
    </rPh>
    <rPh sb="141" eb="144">
      <t>ノウコウダイ</t>
    </rPh>
    <rPh sb="150" eb="152">
      <t>フヨ</t>
    </rPh>
    <rPh sb="158" eb="161">
      <t>ケンキュウシツ</t>
    </rPh>
    <rPh sb="166" eb="167">
      <t>カン</t>
    </rPh>
    <phoneticPr fontId="2"/>
  </si>
  <si>
    <t>日本学術振興会PD等、農工大のアドレスを付与されていない研究室メンバーに関しては、Google classroomをで受講できないので、農工大のアドレスがあるものと一緒に受講して教員が受講を確認してください。</t>
    <rPh sb="59" eb="61">
      <t>ジュコウ</t>
    </rPh>
    <rPh sb="68" eb="71">
      <t>ノウコウダイ</t>
    </rPh>
    <rPh sb="82" eb="84">
      <t>イッショ</t>
    </rPh>
    <rPh sb="85" eb="87">
      <t>ジュコウ</t>
    </rPh>
    <phoneticPr fontId="2"/>
  </si>
  <si>
    <r>
      <rPr>
        <b/>
        <sz val="9"/>
        <rFont val="ＭＳ Ｐゴシック"/>
        <family val="3"/>
        <charset val="128"/>
      </rPr>
      <t>1年以内の安全講習会受講</t>
    </r>
    <r>
      <rPr>
        <sz val="9"/>
        <rFont val="ＭＳ Ｐゴシック"/>
        <family val="3"/>
        <charset val="128"/>
      </rPr>
      <t>の選択に関しては、以下のようになります。</t>
    </r>
    <rPh sb="13" eb="15">
      <t>センタク</t>
    </rPh>
    <rPh sb="16" eb="17">
      <t>カン</t>
    </rPh>
    <rPh sb="21" eb="23">
      <t>イカ</t>
    </rPh>
    <phoneticPr fontId="2"/>
  </si>
  <si>
    <t>学外者は本来の所属・職名及び本学における身分（「共同研究員」等）を記入する。なお、公開講座等の受講者については、「氏名」欄に公開講座名を、「職名又は学年」欄に受講者と記入すると共に名簿については申請者が最低5年間別途保存しておき、請求があれば提出できるようにしておく。公開講座におけるTAの扱いは学生実験と同様とする。日本学術振興会PD等、農工大のアドレスを付与されていない研究室メンバーに関しては、任意のアドレスを記入して下さい。</t>
    <rPh sb="4" eb="6">
      <t>ホンライ</t>
    </rPh>
    <rPh sb="7" eb="9">
      <t>ショゾク</t>
    </rPh>
    <rPh sb="10" eb="12">
      <t>ショクメイ</t>
    </rPh>
    <rPh sb="12" eb="13">
      <t>オヨ</t>
    </rPh>
    <rPh sb="14" eb="16">
      <t>ホンガク</t>
    </rPh>
    <rPh sb="20" eb="22">
      <t>ミブン</t>
    </rPh>
    <rPh sb="30" eb="31">
      <t>トウ</t>
    </rPh>
    <rPh sb="41" eb="43">
      <t>コウカイ</t>
    </rPh>
    <rPh sb="43" eb="45">
      <t>コウザ</t>
    </rPh>
    <rPh sb="45" eb="46">
      <t>トウ</t>
    </rPh>
    <rPh sb="47" eb="50">
      <t>ジュコウシャ</t>
    </rPh>
    <rPh sb="62" eb="64">
      <t>コウカイ</t>
    </rPh>
    <rPh sb="79" eb="82">
      <t>ジュコウシャ</t>
    </rPh>
    <rPh sb="83" eb="85">
      <t>キニュウ</t>
    </rPh>
    <rPh sb="88" eb="89">
      <t>トモ</t>
    </rPh>
    <rPh sb="90" eb="92">
      <t>メイボ</t>
    </rPh>
    <rPh sb="97" eb="100">
      <t>シンセイシャ</t>
    </rPh>
    <rPh sb="106" eb="108">
      <t>ベット</t>
    </rPh>
    <rPh sb="108" eb="110">
      <t>ホゾン</t>
    </rPh>
    <rPh sb="115" eb="117">
      <t>セイキュウ</t>
    </rPh>
    <rPh sb="121" eb="123">
      <t>テイシュツ</t>
    </rPh>
    <rPh sb="134" eb="136">
      <t>コウカイ</t>
    </rPh>
    <rPh sb="136" eb="138">
      <t>コウザ</t>
    </rPh>
    <rPh sb="145" eb="146">
      <t>アツカ</t>
    </rPh>
    <rPh sb="148" eb="150">
      <t>ガクセイ</t>
    </rPh>
    <rPh sb="150" eb="152">
      <t>ジッケン</t>
    </rPh>
    <rPh sb="153" eb="155">
      <t>ドウヨウ</t>
    </rPh>
    <phoneticPr fontId="2"/>
  </si>
  <si>
    <t>A. 核酸供与体（利用する遺伝子の由来の生物等）</t>
    <rPh sb="9" eb="11">
      <t>リヨウ</t>
    </rPh>
    <rPh sb="13" eb="16">
      <t>イデンシ</t>
    </rPh>
    <rPh sb="17" eb="19">
      <t>ユライ</t>
    </rPh>
    <rPh sb="20" eb="22">
      <t>セイブツ</t>
    </rPh>
    <rPh sb="22" eb="23">
      <t>トウ</t>
    </rPh>
    <phoneticPr fontId="2"/>
  </si>
  <si>
    <t>(教職員限定)</t>
    <rPh sb="1" eb="4">
      <t>キョウショクイン</t>
    </rPh>
    <rPh sb="4" eb="6">
      <t>ゲンテイ</t>
    </rPh>
    <phoneticPr fontId="2"/>
  </si>
  <si>
    <t>一つでも既存の遺伝子組換え生物やゲノム編集生物等を使用する場合、以下を記入。</t>
    <rPh sb="0" eb="1">
      <t>ヒト</t>
    </rPh>
    <rPh sb="4" eb="6">
      <t>キソン</t>
    </rPh>
    <rPh sb="23" eb="24">
      <t>トウシヨウバアイイカキニュウ</t>
    </rPh>
    <phoneticPr fontId="2"/>
  </si>
  <si>
    <r>
      <t xml:space="preserve">哺乳動物等に対する半数致死量が100 </t>
    </r>
    <r>
      <rPr>
        <sz val="10"/>
        <rFont val="ＭＳ Ｐゴシック"/>
        <family val="1"/>
        <charset val="128"/>
      </rPr>
      <t>μ</t>
    </r>
    <r>
      <rPr>
        <sz val="10"/>
        <rFont val="ＭＳ Ｐゴシック"/>
        <family val="3"/>
        <charset val="128"/>
      </rPr>
      <t>g/kg以下である毒素産生能の可能性　</t>
    </r>
    <rPh sb="0" eb="5">
      <t>ホニュウドウブツトウ</t>
    </rPh>
    <rPh sb="6" eb="7">
      <t>タイ</t>
    </rPh>
    <rPh sb="9" eb="14">
      <t>ハンスウチシリョウ</t>
    </rPh>
    <rPh sb="24" eb="26">
      <t>イカ</t>
    </rPh>
    <rPh sb="29" eb="31">
      <t>ドクソ</t>
    </rPh>
    <rPh sb="31" eb="33">
      <t>サンセイ</t>
    </rPh>
    <rPh sb="33" eb="34">
      <t>ノウ</t>
    </rPh>
    <rPh sb="35" eb="38">
      <t>カノウセイ</t>
    </rPh>
    <phoneticPr fontId="2"/>
  </si>
  <si>
    <t>なし</t>
  </si>
  <si>
    <r>
      <t>拡散防止措置レベルの異なる実験室が混在しており、上位の拡散防止レベルの実験室に持ち込んだ組換え生物を下位レベルの実験室には持ち込めない。</t>
    </r>
    <r>
      <rPr>
        <b/>
        <u/>
        <sz val="11"/>
        <color rgb="FFFF0000"/>
        <rFont val="ＭＳ Ｐゴシック"/>
        <family val="3"/>
        <charset val="128"/>
      </rPr>
      <t>事務局は組換え実験承認書にこの制限を明記する</t>
    </r>
    <r>
      <rPr>
        <sz val="11"/>
        <rFont val="ＭＳ Ｐゴシック"/>
        <family val="3"/>
        <charset val="128"/>
      </rPr>
      <t>。</t>
    </r>
    <rPh sb="24" eb="26">
      <t>ジョウイ</t>
    </rPh>
    <rPh sb="27" eb="29">
      <t>カクサン</t>
    </rPh>
    <rPh sb="29" eb="31">
      <t>ボウシ</t>
    </rPh>
    <rPh sb="35" eb="38">
      <t>ジッケンシツ</t>
    </rPh>
    <rPh sb="39" eb="40">
      <t>モ</t>
    </rPh>
    <rPh sb="41" eb="42">
      <t>コ</t>
    </rPh>
    <rPh sb="44" eb="46">
      <t>クミカ</t>
    </rPh>
    <rPh sb="47" eb="49">
      <t>セイブツ</t>
    </rPh>
    <rPh sb="50" eb="52">
      <t>カイ</t>
    </rPh>
    <rPh sb="56" eb="59">
      <t>ジッケンシツ</t>
    </rPh>
    <rPh sb="61" eb="62">
      <t>モ</t>
    </rPh>
    <rPh sb="63" eb="64">
      <t>コ</t>
    </rPh>
    <rPh sb="68" eb="71">
      <t>ジムキョク</t>
    </rPh>
    <rPh sb="72" eb="74">
      <t>クミカ</t>
    </rPh>
    <rPh sb="75" eb="77">
      <t>ジッケン</t>
    </rPh>
    <rPh sb="77" eb="80">
      <t>ショウニンショ</t>
    </rPh>
    <rPh sb="83" eb="85">
      <t>セイゲン</t>
    </rPh>
    <rPh sb="86" eb="88">
      <t>メイキ</t>
    </rPh>
    <phoneticPr fontId="2"/>
  </si>
  <si>
    <r>
      <t>3. 「組換え生物保有生物」または「宿主」の学名を下に記入する</t>
    </r>
    <r>
      <rPr>
        <sz val="9"/>
        <rFont val="ＭＳ Ｐゴシック"/>
        <family val="3"/>
        <charset val="128"/>
      </rPr>
      <t>(Cのシートの最上部の「組換え生物保有生物」単独、または「組換え生物保有生物」と「宿主」の両者をチェックする)</t>
    </r>
    <rPh sb="53" eb="55">
      <t>タンドク</t>
    </rPh>
    <phoneticPr fontId="2"/>
  </si>
  <si>
    <t>早見表で確認したものと拡散防止措置は一致した。（注1）令和7年3月の二種省令改定のため、新しいものがないので当分チェック不要。</t>
    <rPh sb="0" eb="2">
      <t>ハヤミ</t>
    </rPh>
    <rPh sb="2" eb="3">
      <t>ヒョウ</t>
    </rPh>
    <rPh sb="4" eb="6">
      <t>カクニン</t>
    </rPh>
    <rPh sb="11" eb="13">
      <t>カクサン</t>
    </rPh>
    <rPh sb="13" eb="15">
      <t>ボウシ</t>
    </rPh>
    <rPh sb="15" eb="17">
      <t>ソチ</t>
    </rPh>
    <rPh sb="18" eb="20">
      <t>イッチ</t>
    </rPh>
    <rPh sb="24" eb="25">
      <t>チュウ</t>
    </rPh>
    <rPh sb="27" eb="29">
      <t>レイワ</t>
    </rPh>
    <rPh sb="30" eb="31">
      <t>ネン</t>
    </rPh>
    <rPh sb="32" eb="33">
      <t>ガツ</t>
    </rPh>
    <rPh sb="34" eb="36">
      <t>ニシュ</t>
    </rPh>
    <rPh sb="36" eb="38">
      <t>ショウレイ</t>
    </rPh>
    <rPh sb="38" eb="40">
      <t>カイテイ</t>
    </rPh>
    <rPh sb="44" eb="45">
      <t>アタラ</t>
    </rPh>
    <rPh sb="54" eb="56">
      <t>トウブン</t>
    </rPh>
    <rPh sb="60" eb="62">
      <t>フヨウ</t>
    </rPh>
    <phoneticPr fontId="2"/>
  </si>
  <si>
    <t xml:space="preserve">＜哺乳類や鳥類に対する病原性の有無。「あり」の場合は、説明を書く。なお、微生物や昆虫や植物に対する病原性のみを持つ場合には「なし」を選択する。＞
</t>
    <rPh sb="36" eb="39">
      <t>ビセイブツ</t>
    </rPh>
    <phoneticPr fontId="2"/>
  </si>
  <si>
    <r>
      <t xml:space="preserve">thioredoxin tag, NusA tag,  </t>
    </r>
    <r>
      <rPr>
        <i/>
        <sz val="11"/>
        <rFont val="ＭＳ Ｐゴシック"/>
        <family val="3"/>
        <charset val="128"/>
      </rPr>
      <t>E. coli</t>
    </r>
    <phoneticPr fontId="2"/>
  </si>
  <si>
    <t>日本学術振興会PD等、農工大のアドレスを付与されていない研究室メンバーに関しては、Google classroomを受講できないので、農工大のアドレスがある者と一緒に受講して教員が受講を確認してください。</t>
    <rPh sb="58" eb="60">
      <t>ジュコウ</t>
    </rPh>
    <rPh sb="67" eb="70">
      <t>ノウコウダイ</t>
    </rPh>
    <rPh sb="78" eb="79">
      <t>モノ</t>
    </rPh>
    <rPh sb="80" eb="82">
      <t>イッショ</t>
    </rPh>
    <rPh sb="83" eb="85">
      <t>ジュコウ</t>
    </rPh>
    <phoneticPr fontId="2"/>
  </si>
  <si>
    <t>R7.4.11  Ver. 10.0</t>
    <phoneticPr fontId="2"/>
  </si>
  <si>
    <t>●全て大臣確認実験となり、A, Bのシートは不要。なお、カルタヘナ法における生物に当たらないものは規制の対象外である。例えば、科が異なるヒトとマウスの融合細胞であっても個体再生させないものは規制の対象外となる。細胞融合の対象となる生物種により、微生物使用実験、動物作成実験、植物作成実験になる。</t>
    <rPh sb="1" eb="2">
      <t>スベ</t>
    </rPh>
    <rPh sb="59" eb="60">
      <t>タト</t>
    </rPh>
    <rPh sb="63" eb="64">
      <t>カ</t>
    </rPh>
    <rPh sb="65" eb="66">
      <t>コト</t>
    </rPh>
    <rPh sb="75" eb="79">
      <t>ユウゴウサイボウ</t>
    </rPh>
    <rPh sb="84" eb="88">
      <t>コタイサイセイ</t>
    </rPh>
    <rPh sb="95" eb="97">
      <t>キセイ</t>
    </rPh>
    <rPh sb="98" eb="101">
      <t>タイショウガイ</t>
    </rPh>
    <rPh sb="105" eb="107">
      <t>サイボウ</t>
    </rPh>
    <rPh sb="107" eb="109">
      <t>ユウゴウ</t>
    </rPh>
    <rPh sb="110" eb="112">
      <t>タイショウ</t>
    </rPh>
    <rPh sb="115" eb="118">
      <t>セイブツシュ</t>
    </rPh>
    <rPh sb="122" eb="125">
      <t>ビセイブツ</t>
    </rPh>
    <rPh sb="125" eb="127">
      <t>シヨウ</t>
    </rPh>
    <rPh sb="127" eb="129">
      <t>ジッケン</t>
    </rPh>
    <rPh sb="130" eb="132">
      <t>ドウブツ</t>
    </rPh>
    <rPh sb="132" eb="134">
      <t>サクセイ</t>
    </rPh>
    <rPh sb="134" eb="136">
      <t>ジッケン</t>
    </rPh>
    <rPh sb="137" eb="139">
      <t>ショクブツ</t>
    </rPh>
    <rPh sb="139" eb="141">
      <t>サクセイ</t>
    </rPh>
    <rPh sb="141" eb="143">
      <t>ジッケン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</si>
</sst>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80">
    <font>
      <sz val="11"/>
      <name val="ＭＳ Ｐゴシック"/>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b/>
      <sz val="14"/>
      <name val="ＭＳ Ｐゴシック"/>
      <family val="3"/>
      <charset val="128"/>
    </font>
    <font>
      <u/>
      <sz val="11"/>
      <name val="ＭＳ Ｐゴシック"/>
      <family val="3"/>
      <charset val="128"/>
    </font>
    <font>
      <u/>
      <sz val="10"/>
      <color indexed="12"/>
      <name val="ＭＳ Ｐゴシック"/>
      <family val="3"/>
      <charset val="128"/>
    </font>
    <font>
      <sz val="11"/>
      <color rgb="FF0000FF"/>
      <name val="ＭＳ Ｐゴシック"/>
      <family val="3"/>
      <charset val="128"/>
    </font>
    <font>
      <sz val="12"/>
      <color rgb="FF0000FF"/>
      <name val="ＭＳ Ｐゴシック"/>
      <family val="3"/>
      <charset val="128"/>
    </font>
    <font>
      <sz val="9"/>
      <name val="ＭＳ Ｐゴシック"/>
      <family val="3"/>
      <charset val="128"/>
    </font>
    <font>
      <i/>
      <sz val="10"/>
      <name val="ＭＳ Ｐゴシック"/>
      <family val="3"/>
      <charset val="128"/>
    </font>
    <font>
      <u/>
      <sz val="10"/>
      <color rgb="FF0000FF"/>
      <name val="ＭＳ Ｐゴシック"/>
      <family val="3"/>
      <charset val="128"/>
    </font>
    <font>
      <b/>
      <sz val="10"/>
      <color rgb="FFFF0000"/>
      <name val="ＭＳ Ｐゴシック"/>
      <family val="3"/>
      <charset val="128"/>
    </font>
    <font>
      <sz val="11"/>
      <name val="ＭＳ Ｐゴシック"/>
      <family val="3"/>
      <charset val="128"/>
    </font>
    <font>
      <b/>
      <sz val="15"/>
      <color theme="3"/>
      <name val="ＭＳ Ｐゴシック"/>
      <family val="2"/>
      <charset val="128"/>
      <scheme val="minor"/>
    </font>
    <font>
      <sz val="11"/>
      <color rgb="FFFF0000"/>
      <name val="ＭＳ Ｐゴシック"/>
      <family val="3"/>
      <charset val="128"/>
    </font>
    <font>
      <i/>
      <sz val="9"/>
      <name val="ＭＳ Ｐゴシック"/>
      <family val="3"/>
      <charset val="128"/>
    </font>
    <font>
      <sz val="11"/>
      <name val="ＭＳ Ｐゴシック"/>
      <family val="3"/>
    </font>
    <font>
      <b/>
      <sz val="16"/>
      <color rgb="FFFF0000"/>
      <name val="ＭＳ Ｐゴシック"/>
      <family val="3"/>
      <charset val="128"/>
    </font>
    <font>
      <sz val="10"/>
      <color rgb="FFFF0000"/>
      <name val="ＭＳ Ｐゴシック"/>
      <family val="3"/>
      <charset val="128"/>
    </font>
    <font>
      <u/>
      <sz val="9"/>
      <color rgb="FF0000FF"/>
      <name val="ＭＳ Ｐゴシック"/>
      <family val="3"/>
      <charset val="128"/>
    </font>
    <font>
      <sz val="11"/>
      <color theme="0" tint="-0.499984740745262"/>
      <name val="ＭＳ Ｐゴシック"/>
      <family val="3"/>
      <charset val="128"/>
    </font>
    <font>
      <sz val="9"/>
      <color rgb="FFFF0000"/>
      <name val="ＭＳ Ｐゴシック"/>
      <family val="3"/>
      <charset val="128"/>
    </font>
    <font>
      <sz val="8"/>
      <color rgb="FFFF0000"/>
      <name val="ＭＳ Ｐゴシック"/>
      <family val="3"/>
      <charset val="128"/>
    </font>
    <font>
      <u/>
      <sz val="9"/>
      <color indexed="12"/>
      <name val="ＭＳ Ｐゴシック"/>
      <family val="3"/>
      <charset val="128"/>
    </font>
    <font>
      <u/>
      <sz val="11"/>
      <color rgb="FFFF0000"/>
      <name val="ＭＳ Ｐゴシック"/>
      <family val="3"/>
      <charset val="128"/>
    </font>
    <font>
      <b/>
      <u/>
      <sz val="11"/>
      <color rgb="FFFF0000"/>
      <name val="ＭＳ Ｐゴシック"/>
      <family val="3"/>
      <charset val="128"/>
    </font>
    <font>
      <sz val="8"/>
      <color theme="0"/>
      <name val="ＭＳ Ｐゴシック"/>
      <family val="3"/>
      <charset val="128"/>
    </font>
    <font>
      <sz val="10"/>
      <color theme="0"/>
      <name val="ＭＳ Ｐゴシック"/>
      <family val="3"/>
      <charset val="128"/>
    </font>
    <font>
      <sz val="11"/>
      <color theme="0" tint="-0.249977111117893"/>
      <name val="ＭＳ Ｐゴシック"/>
      <family val="3"/>
      <charset val="128"/>
    </font>
    <font>
      <sz val="10"/>
      <color rgb="FF0000FF"/>
      <name val="ＭＳ Ｐゴシック"/>
      <family val="3"/>
      <charset val="128"/>
    </font>
    <font>
      <u/>
      <sz val="11"/>
      <color rgb="FF0000D4"/>
      <name val="ＭＳ Ｐゴシック"/>
      <family val="3"/>
      <charset val="128"/>
    </font>
    <font>
      <sz val="16"/>
      <name val="ＭＳ Ｐゴシック"/>
      <family val="3"/>
      <charset val="128"/>
    </font>
    <font>
      <b/>
      <sz val="16"/>
      <name val="ＭＳ Ｐゴシック"/>
      <family val="3"/>
      <charset val="128"/>
    </font>
    <font>
      <strike/>
      <sz val="11"/>
      <name val="ＭＳ Ｐゴシック"/>
      <family val="3"/>
      <charset val="128"/>
    </font>
    <font>
      <sz val="18"/>
      <name val="ＭＳ Ｐゴシック"/>
      <family val="3"/>
      <charset val="128"/>
    </font>
    <font>
      <sz val="8"/>
      <name val="ＭＳ Ｐゴシック"/>
      <family val="3"/>
      <charset val="128"/>
    </font>
    <font>
      <i/>
      <sz val="11"/>
      <name val="ＭＳ Ｐゴシック"/>
      <family val="3"/>
      <charset val="128"/>
    </font>
    <font>
      <vertAlign val="superscript"/>
      <sz val="11"/>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sz val="11"/>
      <color rgb="FF0000D4"/>
      <name val="ＭＳ Ｐゴシック"/>
      <family val="3"/>
      <charset val="128"/>
    </font>
    <font>
      <sz val="11"/>
      <color theme="1" tint="0.34998626667073579"/>
      <name val="ＭＳ Ｐゴシック"/>
      <family val="3"/>
      <charset val="128"/>
    </font>
    <font>
      <sz val="11"/>
      <color theme="1" tint="0.499984740745262"/>
      <name val="ＭＳ Ｐゴシック"/>
      <family val="3"/>
      <charset val="128"/>
    </font>
    <font>
      <b/>
      <sz val="9"/>
      <color rgb="FFFF0000"/>
      <name val="ＭＳ Ｐゴシック"/>
      <family val="3"/>
      <charset val="128"/>
    </font>
    <font>
      <b/>
      <sz val="8"/>
      <color rgb="FFFF0000"/>
      <name val="ＭＳ Ｐゴシック"/>
      <family val="3"/>
      <charset val="128"/>
    </font>
    <font>
      <sz val="9"/>
      <color theme="0"/>
      <name val="ＭＳ Ｐゴシック"/>
      <family val="3"/>
      <charset val="128"/>
    </font>
    <font>
      <sz val="9"/>
      <color rgb="FF008000"/>
      <name val="ＭＳ Ｐゴシック"/>
      <family val="3"/>
      <charset val="128"/>
    </font>
    <font>
      <sz val="10"/>
      <color theme="1" tint="0.34998626667073579"/>
      <name val="ＭＳ Ｐゴシック"/>
      <family val="3"/>
      <charset val="128"/>
    </font>
    <font>
      <sz val="9"/>
      <color theme="1" tint="0.34998626667073579"/>
      <name val="ＭＳ Ｐゴシック"/>
      <family val="3"/>
      <charset val="128"/>
    </font>
    <font>
      <b/>
      <sz val="12"/>
      <name val="ＭＳ Ｐゴシック"/>
      <family val="3"/>
      <charset val="128"/>
    </font>
    <font>
      <sz val="10.5"/>
      <color theme="1" tint="0.499984740745262"/>
      <name val="ＭＳ Ｐゴシック"/>
      <family val="3"/>
      <charset val="128"/>
    </font>
    <font>
      <sz val="11"/>
      <color theme="0"/>
      <name val="ＭＳ Ｐゴシック"/>
      <family val="3"/>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sz val="9"/>
      <color indexed="81"/>
      <name val="ＭＳ Ｐゴシック"/>
      <family val="3"/>
      <charset val="128"/>
    </font>
    <font>
      <i/>
      <sz val="9"/>
      <color indexed="81"/>
      <name val="ＭＳ Ｐゴシック"/>
      <family val="3"/>
      <charset val="128"/>
    </font>
    <font>
      <sz val="9"/>
      <color rgb="FF0000FF"/>
      <name val="ＭＳ Ｐゴシック"/>
      <family val="3"/>
      <charset val="128"/>
    </font>
    <font>
      <sz val="11"/>
      <name val="ＭＳ Ｐゴシック"/>
      <family val="2"/>
      <charset val="128"/>
    </font>
    <font>
      <sz val="9"/>
      <name val="ＭＳ Ｐゴシック"/>
      <family val="3"/>
      <charset val="128"/>
      <scheme val="minor"/>
    </font>
    <font>
      <sz val="11"/>
      <color rgb="FF0070C0"/>
      <name val="ＭＳ Ｐゴシック"/>
      <family val="3"/>
      <charset val="128"/>
    </font>
    <font>
      <b/>
      <u/>
      <sz val="9"/>
      <color rgb="FFFF0000"/>
      <name val="ＭＳ Ｐゴシック"/>
      <family val="3"/>
      <charset val="128"/>
    </font>
    <font>
      <b/>
      <sz val="10"/>
      <color theme="0"/>
      <name val="ＭＳ Ｐゴシック"/>
      <family val="3"/>
      <charset val="128"/>
    </font>
    <font>
      <b/>
      <u/>
      <sz val="10"/>
      <color rgb="FFFF0000"/>
      <name val="ＭＳ Ｐゴシック"/>
      <family val="3"/>
      <charset val="128"/>
    </font>
    <font>
      <b/>
      <sz val="11"/>
      <color rgb="FFFF0000"/>
      <name val="ＭＳ Ｐゴシック"/>
      <family val="3"/>
      <charset val="128"/>
    </font>
    <font>
      <sz val="10"/>
      <color theme="1"/>
      <name val="ＭＳ Ｐゴシック"/>
      <family val="3"/>
      <charset val="128"/>
    </font>
    <font>
      <u/>
      <sz val="8"/>
      <color indexed="12"/>
      <name val="ＭＳ Ｐゴシック"/>
      <family val="3"/>
      <charset val="128"/>
    </font>
    <font>
      <b/>
      <sz val="9"/>
      <color theme="0"/>
      <name val="ＭＳ Ｐゴシック"/>
      <family val="3"/>
      <charset val="128"/>
    </font>
    <font>
      <b/>
      <sz val="8"/>
      <color theme="0"/>
      <name val="ＭＳ Ｐゴシック"/>
      <family val="3"/>
      <charset val="128"/>
    </font>
    <font>
      <sz val="8"/>
      <color theme="0" tint="-0.499984740745262"/>
      <name val="ＭＳ Ｐゴシック"/>
      <family val="3"/>
      <charset val="128"/>
    </font>
    <font>
      <u/>
      <sz val="9"/>
      <color rgb="FFFF0000"/>
      <name val="ＭＳ Ｐゴシック"/>
      <family val="3"/>
      <charset val="128"/>
    </font>
    <font>
      <u/>
      <sz val="9"/>
      <name val="ＭＳ Ｐゴシック"/>
      <family val="3"/>
      <charset val="128"/>
    </font>
    <font>
      <b/>
      <sz val="8"/>
      <name val="ＭＳ Ｐゴシック"/>
      <family val="3"/>
      <charset val="128"/>
    </font>
    <font>
      <b/>
      <sz val="9"/>
      <name val="ＭＳ Ｐゴシック"/>
      <family val="3"/>
      <charset val="128"/>
    </font>
    <font>
      <sz val="11"/>
      <color theme="1"/>
      <name val="ＭＳ Ｐゴシック"/>
      <family val="3"/>
      <charset val="128"/>
    </font>
    <font>
      <sz val="10"/>
      <name val="ＭＳ Ｐゴシック"/>
      <family val="1"/>
      <charset val="128"/>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indexed="8"/>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26"/>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33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medium">
        <color auto="1"/>
      </top>
      <bottom/>
      <diagonal/>
    </border>
    <border>
      <left style="medium">
        <color auto="1"/>
      </left>
      <right/>
      <top/>
      <bottom style="medium">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style="double">
        <color theme="9" tint="-0.24994659260841701"/>
      </left>
      <right style="thin">
        <color auto="1"/>
      </right>
      <top style="double">
        <color theme="9" tint="-0.24994659260841701"/>
      </top>
      <bottom style="thin">
        <color auto="1"/>
      </bottom>
      <diagonal/>
    </border>
    <border>
      <left style="thin">
        <color auto="1"/>
      </left>
      <right style="thin">
        <color auto="1"/>
      </right>
      <top style="double">
        <color theme="9" tint="-0.24994659260841701"/>
      </top>
      <bottom style="thin">
        <color auto="1"/>
      </bottom>
      <diagonal/>
    </border>
    <border>
      <left style="thin">
        <color auto="1"/>
      </left>
      <right style="double">
        <color theme="9" tint="-0.24994659260841701"/>
      </right>
      <top style="double">
        <color theme="9" tint="-0.24994659260841701"/>
      </top>
      <bottom style="thin">
        <color auto="1"/>
      </bottom>
      <diagonal/>
    </border>
    <border>
      <left style="double">
        <color theme="9" tint="-0.24994659260841701"/>
      </left>
      <right style="thin">
        <color auto="1"/>
      </right>
      <top style="thin">
        <color auto="1"/>
      </top>
      <bottom style="double">
        <color theme="9" tint="-0.24994659260841701"/>
      </bottom>
      <diagonal/>
    </border>
    <border>
      <left style="thin">
        <color auto="1"/>
      </left>
      <right style="thin">
        <color auto="1"/>
      </right>
      <top style="thin">
        <color auto="1"/>
      </top>
      <bottom style="double">
        <color theme="9" tint="-0.24994659260841701"/>
      </bottom>
      <diagonal/>
    </border>
    <border>
      <left style="thin">
        <color auto="1"/>
      </left>
      <right style="double">
        <color theme="9" tint="-0.24994659260841701"/>
      </right>
      <top style="thin">
        <color auto="1"/>
      </top>
      <bottom style="double">
        <color theme="9" tint="-0.24994659260841701"/>
      </bottom>
      <diagonal/>
    </border>
    <border>
      <left style="thin">
        <color auto="1"/>
      </left>
      <right/>
      <top style="double">
        <color theme="9" tint="-0.24994659260841701"/>
      </top>
      <bottom/>
      <diagonal/>
    </border>
    <border>
      <left/>
      <right style="thin">
        <color auto="1"/>
      </right>
      <top style="double">
        <color theme="9" tint="-0.24994659260841701"/>
      </top>
      <bottom/>
      <diagonal/>
    </border>
    <border>
      <left/>
      <right/>
      <top style="double">
        <color theme="9" tint="-0.24994659260841701"/>
      </top>
      <bottom/>
      <diagonal/>
    </border>
    <border>
      <left/>
      <right style="double">
        <color theme="9" tint="-0.24994659260841701"/>
      </right>
      <top style="double">
        <color theme="9" tint="-0.24994659260841701"/>
      </top>
      <bottom/>
      <diagonal/>
    </border>
    <border>
      <left style="double">
        <color theme="9" tint="-0.24994659260841701"/>
      </left>
      <right style="thin">
        <color auto="1"/>
      </right>
      <top style="thin">
        <color auto="1"/>
      </top>
      <bottom/>
      <diagonal/>
    </border>
    <border>
      <left/>
      <right style="double">
        <color theme="9" tint="-0.24994659260841701"/>
      </right>
      <top/>
      <bottom/>
      <diagonal/>
    </border>
    <border>
      <left style="double">
        <color theme="9" tint="-0.24994659260841701"/>
      </left>
      <right style="thin">
        <color auto="1"/>
      </right>
      <top/>
      <bottom style="double">
        <color theme="9" tint="-0.24994659260841701"/>
      </bottom>
      <diagonal/>
    </border>
    <border>
      <left style="thin">
        <color auto="1"/>
      </left>
      <right style="thin">
        <color auto="1"/>
      </right>
      <top/>
      <bottom style="double">
        <color theme="9" tint="-0.24994659260841701"/>
      </bottom>
      <diagonal/>
    </border>
    <border>
      <left style="thin">
        <color auto="1"/>
      </left>
      <right/>
      <top/>
      <bottom style="double">
        <color theme="9" tint="-0.24994659260841701"/>
      </bottom>
      <diagonal/>
    </border>
    <border>
      <left/>
      <right style="thin">
        <color auto="1"/>
      </right>
      <top/>
      <bottom style="double">
        <color theme="9" tint="-0.24994659260841701"/>
      </bottom>
      <diagonal/>
    </border>
    <border>
      <left/>
      <right/>
      <top/>
      <bottom style="double">
        <color theme="9" tint="-0.24994659260841701"/>
      </bottom>
      <diagonal/>
    </border>
    <border>
      <left/>
      <right style="double">
        <color theme="9" tint="-0.24994659260841701"/>
      </right>
      <top/>
      <bottom style="double">
        <color theme="9" tint="-0.24994659260841701"/>
      </bottom>
      <diagonal/>
    </border>
    <border>
      <left style="double">
        <color rgb="FF0000FF"/>
      </left>
      <right style="thin">
        <color auto="1"/>
      </right>
      <top style="double">
        <color rgb="FF0000FF"/>
      </top>
      <bottom style="thin">
        <color auto="1"/>
      </bottom>
      <diagonal/>
    </border>
    <border>
      <left style="thin">
        <color auto="1"/>
      </left>
      <right style="thin">
        <color auto="1"/>
      </right>
      <top style="double">
        <color rgb="FF0000FF"/>
      </top>
      <bottom style="thin">
        <color auto="1"/>
      </bottom>
      <diagonal/>
    </border>
    <border>
      <left style="thin">
        <color auto="1"/>
      </left>
      <right style="double">
        <color rgb="FF0000FF"/>
      </right>
      <top style="double">
        <color rgb="FF0000FF"/>
      </top>
      <bottom style="thin">
        <color auto="1"/>
      </bottom>
      <diagonal/>
    </border>
    <border>
      <left style="double">
        <color rgb="FF0000FF"/>
      </left>
      <right style="thin">
        <color auto="1"/>
      </right>
      <top style="thin">
        <color auto="1"/>
      </top>
      <bottom style="thin">
        <color auto="1"/>
      </bottom>
      <diagonal/>
    </border>
    <border>
      <left style="thin">
        <color auto="1"/>
      </left>
      <right style="double">
        <color rgb="FF0000FF"/>
      </right>
      <top style="thin">
        <color auto="1"/>
      </top>
      <bottom style="thin">
        <color auto="1"/>
      </bottom>
      <diagonal/>
    </border>
    <border>
      <left style="double">
        <color theme="9" tint="-0.24994659260841701"/>
      </left>
      <right style="thin">
        <color auto="1"/>
      </right>
      <top style="thin">
        <color auto="1"/>
      </top>
      <bottom style="thin">
        <color auto="1"/>
      </bottom>
      <diagonal/>
    </border>
    <border>
      <left style="thin">
        <color auto="1"/>
      </left>
      <right style="double">
        <color theme="9" tint="-0.24994659260841701"/>
      </right>
      <top style="thin">
        <color auto="1"/>
      </top>
      <bottom style="thin">
        <color auto="1"/>
      </bottom>
      <diagonal/>
    </border>
    <border>
      <left/>
      <right/>
      <top style="double">
        <color theme="9" tint="-0.24994659260841701"/>
      </top>
      <bottom style="double">
        <color theme="9" tint="-0.24994659260841701"/>
      </bottom>
      <diagonal/>
    </border>
    <border>
      <left style="medium">
        <color indexed="63"/>
      </left>
      <right style="medium">
        <color indexed="63"/>
      </right>
      <top style="medium">
        <color indexed="63"/>
      </top>
      <bottom style="thin">
        <color indexed="63"/>
      </bottom>
      <diagonal/>
    </border>
    <border>
      <left style="medium">
        <color indexed="63"/>
      </left>
      <right style="medium">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3"/>
      </left>
      <right/>
      <top style="medium">
        <color indexed="63"/>
      </top>
      <bottom/>
      <diagonal/>
    </border>
    <border>
      <left/>
      <right/>
      <top style="medium">
        <color indexed="63"/>
      </top>
      <bottom/>
      <diagonal/>
    </border>
    <border>
      <left style="medium">
        <color indexed="63"/>
      </left>
      <right/>
      <top/>
      <bottom style="medium">
        <color indexed="63"/>
      </bottom>
      <diagonal/>
    </border>
    <border>
      <left/>
      <right/>
      <top/>
      <bottom style="medium">
        <color indexed="63"/>
      </bottom>
      <diagonal/>
    </border>
    <border>
      <left style="medium">
        <color indexed="63"/>
      </left>
      <right style="medium">
        <color indexed="63"/>
      </right>
      <top style="thin">
        <color indexed="63"/>
      </top>
      <bottom style="medium">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3"/>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bottom/>
      <diagonal/>
    </border>
    <border>
      <left style="medium">
        <color indexed="63"/>
      </left>
      <right style="medium">
        <color indexed="63"/>
      </right>
      <top style="thin">
        <color indexed="63"/>
      </top>
      <bottom style="medium">
        <color indexed="63"/>
      </bottom>
      <diagonal/>
    </border>
    <border>
      <left style="medium">
        <color auto="1"/>
      </left>
      <right/>
      <top style="medium">
        <color auto="1"/>
      </top>
      <bottom style="medium">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rgb="FFFF0000"/>
      </top>
      <bottom style="thin">
        <color rgb="FFFF0000"/>
      </bottom>
      <diagonal/>
    </border>
    <border>
      <left style="dashed">
        <color auto="1"/>
      </left>
      <right style="dashed">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top style="thin">
        <color auto="1"/>
      </top>
      <bottom style="thin">
        <color rgb="FFFF0000"/>
      </bottom>
      <diagonal/>
    </border>
    <border>
      <left/>
      <right/>
      <top style="thin">
        <color auto="1"/>
      </top>
      <bottom style="dotted">
        <color auto="1"/>
      </bottom>
      <diagonal/>
    </border>
    <border>
      <left/>
      <right/>
      <top style="dotted">
        <color auto="1"/>
      </top>
      <bottom style="thin">
        <color auto="1"/>
      </bottom>
      <diagonal/>
    </border>
    <border>
      <left/>
      <right/>
      <top style="thin">
        <color rgb="FFFF0000"/>
      </top>
      <bottom/>
      <diagonal/>
    </border>
    <border>
      <left style="thin">
        <color auto="1"/>
      </left>
      <right/>
      <top style="thin">
        <color rgb="FFFF0000"/>
      </top>
      <bottom style="thin">
        <color rgb="FFFF0000"/>
      </bottom>
      <diagonal/>
    </border>
    <border>
      <left/>
      <right style="medium">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top style="dashed">
        <color auto="1"/>
      </top>
      <bottom/>
      <diagonal/>
    </border>
    <border>
      <left style="thin">
        <color auto="1"/>
      </left>
      <right style="dashed">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right style="thin">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top style="thin">
        <color auto="1"/>
      </top>
      <bottom style="dashed">
        <color auto="1"/>
      </bottom>
      <diagonal/>
    </border>
    <border>
      <left/>
      <right style="thin">
        <color auto="1"/>
      </right>
      <top style="thin">
        <color auto="1"/>
      </top>
      <bottom style="dashed">
        <color auto="1"/>
      </bottom>
      <diagonal/>
    </border>
    <border>
      <left style="medium">
        <color auto="1"/>
      </left>
      <right/>
      <top style="dashed">
        <color auto="1"/>
      </top>
      <bottom style="thin">
        <color auto="1"/>
      </bottom>
      <diagonal/>
    </border>
    <border>
      <left/>
      <right style="thin">
        <color auto="1"/>
      </right>
      <top style="dashed">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rgb="FFFF0000"/>
      </bottom>
      <diagonal/>
    </border>
    <border>
      <left/>
      <right style="thin">
        <color auto="1"/>
      </right>
      <top style="thin">
        <color auto="1"/>
      </top>
      <bottom style="thin">
        <color rgb="FFFF0000"/>
      </bottom>
      <diagonal/>
    </border>
    <border>
      <left style="thin">
        <color auto="1"/>
      </left>
      <right/>
      <top style="thin">
        <color rgb="FFFF0000"/>
      </top>
      <bottom style="thin">
        <color auto="1"/>
      </bottom>
      <diagonal/>
    </border>
    <border>
      <left/>
      <right style="thin">
        <color auto="1"/>
      </right>
      <top style="thin">
        <color rgb="FFFF0000"/>
      </top>
      <bottom style="thin">
        <color auto="1"/>
      </bottom>
      <diagonal/>
    </border>
    <border>
      <left style="thin">
        <color auto="1"/>
      </left>
      <right style="thin">
        <color auto="1"/>
      </right>
      <top style="thin">
        <color rgb="FFFF0000"/>
      </top>
      <bottom style="thin">
        <color auto="1"/>
      </bottom>
      <diagonal/>
    </border>
    <border>
      <left/>
      <right/>
      <top style="thin">
        <color rgb="FFFF0000"/>
      </top>
      <bottom style="thin">
        <color auto="1"/>
      </bottom>
      <diagonal/>
    </border>
    <border>
      <left style="double">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thin">
        <color auto="1"/>
      </left>
      <right/>
      <top style="thin">
        <color rgb="FFFF0000"/>
      </top>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dashed">
        <color auto="1"/>
      </left>
      <right/>
      <top style="thin">
        <color auto="1"/>
      </top>
      <bottom style="thin">
        <color auto="1"/>
      </bottom>
      <diagonal/>
    </border>
    <border>
      <left style="dashed">
        <color auto="1"/>
      </left>
      <right/>
      <top style="thin">
        <color auto="1"/>
      </top>
      <bottom style="medium">
        <color auto="1"/>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auto="1"/>
      </right>
      <top style="thin">
        <color rgb="FFFF0000"/>
      </top>
      <bottom/>
      <diagonal/>
    </border>
    <border>
      <left style="medium">
        <color auto="1"/>
      </left>
      <right style="thin">
        <color auto="1"/>
      </right>
      <top style="thin">
        <color auto="1"/>
      </top>
      <bottom style="thin">
        <color rgb="FFFF0000"/>
      </bottom>
      <diagonal/>
    </border>
    <border>
      <left/>
      <right style="thin">
        <color rgb="FFFF0000"/>
      </right>
      <top style="thin">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medium">
        <color auto="1"/>
      </left>
      <right style="thin">
        <color auto="1"/>
      </right>
      <top style="thin">
        <color rgb="FFFF0000"/>
      </top>
      <bottom/>
      <diagonal/>
    </border>
    <border>
      <left style="double">
        <color auto="1"/>
      </left>
      <right/>
      <top style="thin">
        <color auto="1"/>
      </top>
      <bottom style="thin">
        <color auto="1"/>
      </bottom>
      <diagonal/>
    </border>
    <border>
      <left style="dashed">
        <color auto="1"/>
      </left>
      <right/>
      <top style="thin">
        <color auto="1"/>
      </top>
      <bottom/>
      <diagonal/>
    </border>
    <border>
      <left style="dashed">
        <color auto="1"/>
      </left>
      <right/>
      <top/>
      <bottom/>
      <diagonal/>
    </border>
    <border>
      <left style="dashed">
        <color auto="1"/>
      </left>
      <right/>
      <top/>
      <bottom style="medium">
        <color auto="1"/>
      </bottom>
      <diagonal/>
    </border>
    <border>
      <left/>
      <right style="thin">
        <color auto="1"/>
      </right>
      <top style="medium">
        <color auto="1"/>
      </top>
      <bottom/>
      <diagonal/>
    </border>
    <border>
      <left style="medium">
        <color indexed="63"/>
      </left>
      <right style="medium">
        <color indexed="63"/>
      </right>
      <top style="medium">
        <color indexed="63"/>
      </top>
      <bottom style="medium">
        <color indexed="63"/>
      </bottom>
      <diagonal/>
    </border>
    <border>
      <left/>
      <right style="medium">
        <color indexed="63"/>
      </right>
      <top style="medium">
        <color indexed="63"/>
      </top>
      <bottom/>
      <diagonal/>
    </border>
    <border>
      <left/>
      <right style="medium">
        <color indexed="63"/>
      </right>
      <top/>
      <bottom style="medium">
        <color indexed="63"/>
      </bottom>
      <diagonal/>
    </border>
    <border>
      <left style="medium">
        <color auto="1"/>
      </left>
      <right style="thin">
        <color auto="1"/>
      </right>
      <top/>
      <bottom style="thin">
        <color auto="1"/>
      </bottom>
      <diagonal/>
    </border>
    <border>
      <left style="thin">
        <color auto="1"/>
      </left>
      <right style="medium">
        <color auto="1"/>
      </right>
      <top/>
      <bottom/>
      <diagonal/>
    </border>
    <border>
      <left style="double">
        <color auto="1"/>
      </left>
      <right style="thin">
        <color auto="1"/>
      </right>
      <top/>
      <bottom style="thin">
        <color auto="1"/>
      </bottom>
      <diagonal/>
    </border>
    <border>
      <left style="thin">
        <color auto="1"/>
      </left>
      <right/>
      <top style="thin">
        <color indexed="64"/>
      </top>
      <bottom style="double">
        <color indexed="64"/>
      </bottom>
      <diagonal/>
    </border>
    <border>
      <left/>
      <right style="double">
        <color auto="1"/>
      </right>
      <top style="thin">
        <color indexed="64"/>
      </top>
      <bottom style="double">
        <color indexed="64"/>
      </bottom>
      <diagonal/>
    </border>
    <border>
      <left style="double">
        <color auto="1"/>
      </left>
      <right/>
      <top style="thin">
        <color indexed="64"/>
      </top>
      <bottom style="double">
        <color indexed="64"/>
      </bottom>
      <diagonal/>
    </border>
    <border>
      <left/>
      <right style="thin">
        <color auto="1"/>
      </right>
      <top style="thin">
        <color indexed="64"/>
      </top>
      <bottom style="double">
        <color indexed="64"/>
      </bottom>
      <diagonal/>
    </border>
    <border>
      <left style="double">
        <color rgb="FF0000FF"/>
      </left>
      <right/>
      <top style="thin">
        <color auto="1"/>
      </top>
      <bottom style="thin">
        <color auto="1"/>
      </bottom>
      <diagonal/>
    </border>
    <border>
      <left/>
      <right style="medium">
        <color auto="1"/>
      </right>
      <top style="dashed">
        <color auto="1"/>
      </top>
      <bottom/>
      <diagonal/>
    </border>
    <border>
      <left style="double">
        <color rgb="FF0000FF"/>
      </left>
      <right style="thin">
        <color auto="1"/>
      </right>
      <top style="double">
        <color rgb="FF0000FF"/>
      </top>
      <bottom style="double">
        <color rgb="FF0000FF"/>
      </bottom>
      <diagonal/>
    </border>
    <border>
      <left style="thin">
        <color auto="1"/>
      </left>
      <right style="thin">
        <color auto="1"/>
      </right>
      <top style="double">
        <color rgb="FF0000FF"/>
      </top>
      <bottom style="double">
        <color rgb="FF0000FF"/>
      </bottom>
      <diagonal/>
    </border>
    <border>
      <left style="thin">
        <color auto="1"/>
      </left>
      <right/>
      <top style="double">
        <color rgb="FF0000FF"/>
      </top>
      <bottom style="double">
        <color rgb="FF0000FF"/>
      </bottom>
      <diagonal/>
    </border>
    <border>
      <left/>
      <right/>
      <top style="double">
        <color rgb="FF0000FF"/>
      </top>
      <bottom style="double">
        <color rgb="FF0000FF"/>
      </bottom>
      <diagonal/>
    </border>
    <border>
      <left/>
      <right style="double">
        <color rgb="FF0000FF"/>
      </right>
      <top style="double">
        <color rgb="FF0000FF"/>
      </top>
      <bottom style="double">
        <color rgb="FF0000FF"/>
      </bottom>
      <diagonal/>
    </border>
    <border>
      <left style="thin">
        <color auto="1"/>
      </left>
      <right style="double">
        <color rgb="FF0000FF"/>
      </right>
      <top style="double">
        <color rgb="FF0000FF"/>
      </top>
      <bottom style="double">
        <color rgb="FF0000FF"/>
      </bottom>
      <diagonal/>
    </border>
    <border>
      <left style="thin">
        <color auto="1"/>
      </left>
      <right style="hair">
        <color auto="1"/>
      </right>
      <top style="thin">
        <color auto="1"/>
      </top>
      <bottom style="thin">
        <color auto="1"/>
      </bottom>
      <diagonal/>
    </border>
    <border>
      <left style="double">
        <color rgb="FF0000FF"/>
      </left>
      <right/>
      <top style="thin">
        <color auto="1"/>
      </top>
      <bottom/>
      <diagonal/>
    </border>
    <border>
      <left style="thin">
        <color auto="1"/>
      </left>
      <right style="double">
        <color rgb="FF0000FF"/>
      </right>
      <top style="thin">
        <color auto="1"/>
      </top>
      <bottom/>
      <diagonal/>
    </border>
    <border>
      <left style="double">
        <color rgb="FF0000FF"/>
      </left>
      <right style="thin">
        <color auto="1"/>
      </right>
      <top/>
      <bottom style="double">
        <color rgb="FF0000FF"/>
      </bottom>
      <diagonal/>
    </border>
    <border>
      <left style="thin">
        <color auto="1"/>
      </left>
      <right style="thin">
        <color auto="1"/>
      </right>
      <top/>
      <bottom style="double">
        <color rgb="FF0000FF"/>
      </bottom>
      <diagonal/>
    </border>
    <border>
      <left style="thin">
        <color auto="1"/>
      </left>
      <right style="double">
        <color rgb="FF0000FF"/>
      </right>
      <top/>
      <bottom style="double">
        <color rgb="FF0000FF"/>
      </bottom>
      <diagonal/>
    </border>
    <border>
      <left style="double">
        <color rgb="FF0000FF"/>
      </left>
      <right style="thin">
        <color auto="1"/>
      </right>
      <top style="thin">
        <color auto="1"/>
      </top>
      <bottom style="double">
        <color rgb="FF0000FF"/>
      </bottom>
      <diagonal/>
    </border>
    <border>
      <left style="thin">
        <color auto="1"/>
      </left>
      <right style="thin">
        <color auto="1"/>
      </right>
      <top style="thin">
        <color auto="1"/>
      </top>
      <bottom style="double">
        <color rgb="FF0000FF"/>
      </bottom>
      <diagonal/>
    </border>
    <border>
      <left style="thin">
        <color auto="1"/>
      </left>
      <right style="double">
        <color rgb="FF0000FF"/>
      </right>
      <top style="thin">
        <color auto="1"/>
      </top>
      <bottom style="double">
        <color rgb="FF0000FF"/>
      </bottom>
      <diagonal/>
    </border>
    <border>
      <left style="thin">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dotted">
        <color indexed="64"/>
      </right>
      <top style="medium">
        <color indexed="64"/>
      </top>
      <bottom style="thin">
        <color auto="1"/>
      </bottom>
      <diagonal/>
    </border>
    <border>
      <left style="medium">
        <color indexed="64"/>
      </left>
      <right style="dotted">
        <color indexed="64"/>
      </right>
      <top style="thin">
        <color auto="1"/>
      </top>
      <bottom style="thin">
        <color auto="1"/>
      </bottom>
      <diagonal/>
    </border>
    <border>
      <left style="medium">
        <color indexed="64"/>
      </left>
      <right style="dotted">
        <color indexed="64"/>
      </right>
      <top style="thin">
        <color auto="1"/>
      </top>
      <bottom style="medium">
        <color auto="1"/>
      </bottom>
      <diagonal/>
    </border>
    <border>
      <left style="dotted">
        <color auto="1"/>
      </left>
      <right style="dotted">
        <color auto="1"/>
      </right>
      <top style="thin">
        <color auto="1"/>
      </top>
      <bottom style="thin">
        <color auto="1"/>
      </bottom>
      <diagonal/>
    </border>
    <border>
      <left style="double">
        <color theme="9" tint="-0.24994659260841701"/>
      </left>
      <right style="thin">
        <color auto="1"/>
      </right>
      <top style="thin">
        <color auto="1"/>
      </top>
      <bottom style="double">
        <color theme="9" tint="-0.24994659260841701"/>
      </bottom>
      <diagonal/>
    </border>
    <border>
      <left style="thin">
        <color auto="1"/>
      </left>
      <right style="thin">
        <color auto="1"/>
      </right>
      <top style="thin">
        <color auto="1"/>
      </top>
      <bottom style="double">
        <color theme="9" tint="-0.24994659260841701"/>
      </bottom>
      <diagonal/>
    </border>
    <border>
      <left style="thin">
        <color auto="1"/>
      </left>
      <right style="double">
        <color theme="9" tint="-0.24994659260841701"/>
      </right>
      <top style="thin">
        <color auto="1"/>
      </top>
      <bottom style="double">
        <color theme="9" tint="-0.24994659260841701"/>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medium">
        <color auto="1"/>
      </left>
      <right style="medium">
        <color auto="1"/>
      </right>
      <top style="medium">
        <color auto="1"/>
      </top>
      <bottom style="medium">
        <color auto="1"/>
      </bottom>
      <diagonal/>
    </border>
    <border>
      <left/>
      <right style="medium">
        <color auto="1"/>
      </right>
      <top style="dashed">
        <color auto="1"/>
      </top>
      <bottom style="dash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medium">
        <color auto="1"/>
      </right>
      <top style="medium">
        <color auto="1"/>
      </top>
      <bottom style="thin">
        <color auto="1"/>
      </bottom>
      <diagonal/>
    </border>
    <border>
      <left style="thin">
        <color rgb="FF0070C0"/>
      </left>
      <right/>
      <top style="medium">
        <color auto="1"/>
      </top>
      <bottom style="thin">
        <color rgb="FF0070C0"/>
      </bottom>
      <diagonal/>
    </border>
    <border>
      <left/>
      <right style="thin">
        <color rgb="FF0070C0"/>
      </right>
      <top style="medium">
        <color auto="1"/>
      </top>
      <bottom style="thin">
        <color rgb="FF0070C0"/>
      </bottom>
      <diagonal/>
    </border>
    <border>
      <left/>
      <right/>
      <top style="hair">
        <color indexed="64"/>
      </top>
      <bottom style="thin">
        <color auto="1"/>
      </bottom>
      <diagonal/>
    </border>
    <border>
      <left/>
      <right style="medium">
        <color auto="1"/>
      </right>
      <top style="hair">
        <color indexed="64"/>
      </top>
      <bottom style="thin">
        <color auto="1"/>
      </bottom>
      <diagonal/>
    </border>
    <border>
      <left style="thin">
        <color auto="1"/>
      </left>
      <right/>
      <top style="medium">
        <color auto="1"/>
      </top>
      <bottom style="thin">
        <color auto="1"/>
      </bottom>
      <diagonal/>
    </border>
    <border>
      <left style="dotted">
        <color indexed="64"/>
      </left>
      <right/>
      <top style="hair">
        <color indexed="64"/>
      </top>
      <bottom style="thin">
        <color auto="1"/>
      </bottom>
      <diagonal/>
    </border>
    <border>
      <left style="dotted">
        <color indexed="64"/>
      </left>
      <right/>
      <top/>
      <bottom style="thin">
        <color auto="1"/>
      </bottom>
      <diagonal/>
    </border>
    <border>
      <left style="medium">
        <color auto="1"/>
      </left>
      <right/>
      <top style="dotted">
        <color indexed="64"/>
      </top>
      <bottom/>
      <diagonal/>
    </border>
    <border>
      <left/>
      <right/>
      <top style="thin">
        <color rgb="FFFF0000"/>
      </top>
      <bottom style="thin">
        <color rgb="FFFF0000"/>
      </bottom>
      <diagonal/>
    </border>
    <border>
      <left/>
      <right style="thin">
        <color auto="1"/>
      </right>
      <top style="thin">
        <color rgb="FFFF0000"/>
      </top>
      <bottom style="thin">
        <color rgb="FFFF0000"/>
      </bottom>
      <diagonal/>
    </border>
    <border>
      <left/>
      <right style="hair">
        <color indexed="64"/>
      </right>
      <top/>
      <bottom style="hair">
        <color indexed="64"/>
      </bottom>
      <diagonal/>
    </border>
    <border>
      <left style="medium">
        <color indexed="64"/>
      </left>
      <right style="dotted">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style="dotted">
        <color indexed="64"/>
      </right>
      <top style="dotted">
        <color indexed="64"/>
      </top>
      <bottom style="dotted">
        <color indexed="64"/>
      </bottom>
      <diagonal/>
    </border>
    <border>
      <left/>
      <right/>
      <top style="thin">
        <color rgb="FF0070C0"/>
      </top>
      <bottom/>
      <diagonal/>
    </border>
    <border>
      <left style="thin">
        <color auto="1"/>
      </left>
      <right/>
      <top style="thin">
        <color theme="0" tint="-0.499984740745262"/>
      </top>
      <bottom style="thin">
        <color theme="0" tint="-0.499984740745262"/>
      </bottom>
      <diagonal/>
    </border>
    <border>
      <left style="dotted">
        <color indexed="64"/>
      </left>
      <right/>
      <top style="thin">
        <color auto="1"/>
      </top>
      <bottom style="thin">
        <color auto="1"/>
      </bottom>
      <diagonal/>
    </border>
    <border>
      <left style="dotted">
        <color indexed="64"/>
      </left>
      <right/>
      <top style="thin">
        <color auto="1"/>
      </top>
      <bottom/>
      <diagonal/>
    </border>
    <border>
      <left style="dotted">
        <color auto="1"/>
      </left>
      <right style="dotted">
        <color auto="1"/>
      </right>
      <top style="thin">
        <color auto="1"/>
      </top>
      <bottom/>
      <diagonal/>
    </border>
    <border>
      <left style="medium">
        <color indexed="64"/>
      </left>
      <right style="dotted">
        <color indexed="64"/>
      </right>
      <top/>
      <bottom style="thin">
        <color auto="1"/>
      </bottom>
      <diagonal/>
    </border>
    <border>
      <left style="medium">
        <color indexed="64"/>
      </left>
      <right style="dotted">
        <color indexed="64"/>
      </right>
      <top style="thin">
        <color auto="1"/>
      </top>
      <bottom/>
      <diagonal/>
    </border>
    <border>
      <left style="thin">
        <color theme="0" tint="-0.499984740745262"/>
      </left>
      <right/>
      <top/>
      <bottom/>
      <diagonal/>
    </border>
    <border>
      <left style="thin">
        <color theme="0" tint="-0.499984740745262"/>
      </left>
      <right style="thin">
        <color theme="0" tint="-0.499984740745262"/>
      </right>
      <top/>
      <bottom/>
      <diagonal/>
    </border>
    <border>
      <left style="medium">
        <color auto="1"/>
      </left>
      <right/>
      <top style="dashed">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style="dashed">
        <color auto="1"/>
      </top>
      <bottom style="dashed">
        <color indexed="64"/>
      </bottom>
      <diagonal/>
    </border>
    <border>
      <left style="thin">
        <color auto="1"/>
      </left>
      <right style="thin">
        <color auto="1"/>
      </right>
      <top style="dashed">
        <color auto="1"/>
      </top>
      <bottom style="dashed">
        <color indexed="64"/>
      </bottom>
      <diagonal/>
    </border>
    <border>
      <left style="thin">
        <color auto="1"/>
      </left>
      <right style="medium">
        <color indexed="64"/>
      </right>
      <top style="dashed">
        <color auto="1"/>
      </top>
      <bottom style="dashed">
        <color indexed="64"/>
      </bottom>
      <diagonal/>
    </border>
    <border>
      <left style="medium">
        <color auto="1"/>
      </left>
      <right style="medium">
        <color auto="1"/>
      </right>
      <top/>
      <bottom/>
      <diagonal/>
    </border>
    <border>
      <left style="medium">
        <color auto="1"/>
      </left>
      <right style="medium">
        <color indexed="64"/>
      </right>
      <top style="dashed">
        <color auto="1"/>
      </top>
      <bottom/>
      <diagonal/>
    </border>
    <border>
      <left/>
      <right style="medium">
        <color indexed="64"/>
      </right>
      <top style="thin">
        <color auto="1"/>
      </top>
      <bottom style="thin">
        <color auto="1"/>
      </bottom>
      <diagonal/>
    </border>
    <border>
      <left style="medium">
        <color indexed="64"/>
      </left>
      <right style="thin">
        <color auto="1"/>
      </right>
      <top style="medium">
        <color auto="1"/>
      </top>
      <bottom style="thin">
        <color auto="1"/>
      </bottom>
      <diagonal/>
    </border>
    <border>
      <left style="thin">
        <color auto="1"/>
      </left>
      <right style="dashed">
        <color auto="1"/>
      </right>
      <top style="medium">
        <color auto="1"/>
      </top>
      <bottom style="thin">
        <color auto="1"/>
      </bottom>
      <diagonal/>
    </border>
    <border>
      <left style="dashed">
        <color auto="1"/>
      </left>
      <right style="dashed">
        <color auto="1"/>
      </right>
      <top style="medium">
        <color auto="1"/>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style="medium">
        <color auto="1"/>
      </left>
      <right/>
      <top style="dotted">
        <color auto="1"/>
      </top>
      <bottom style="thin">
        <color auto="1"/>
      </bottom>
      <diagonal/>
    </border>
    <border>
      <left style="medium">
        <color indexed="63"/>
      </left>
      <right/>
      <top style="medium">
        <color indexed="63"/>
      </top>
      <bottom/>
      <diagonal/>
    </border>
    <border>
      <left/>
      <right/>
      <top style="medium">
        <color indexed="63"/>
      </top>
      <bottom/>
      <diagonal/>
    </border>
    <border>
      <left/>
      <right style="medium">
        <color indexed="63"/>
      </right>
      <top style="medium">
        <color indexed="63"/>
      </top>
      <bottom/>
      <diagonal/>
    </border>
    <border>
      <left style="medium">
        <color indexed="63"/>
      </left>
      <right/>
      <top/>
      <bottom style="medium">
        <color indexed="63"/>
      </bottom>
      <diagonal/>
    </border>
    <border>
      <left/>
      <right/>
      <top/>
      <bottom style="medium">
        <color indexed="63"/>
      </bottom>
      <diagonal/>
    </border>
    <border>
      <left/>
      <right style="medium">
        <color indexed="63"/>
      </right>
      <top/>
      <bottom style="medium">
        <color indexed="6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70C0"/>
      </left>
      <right/>
      <top style="medium">
        <color auto="1"/>
      </top>
      <bottom style="thin">
        <color rgb="FF0070C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3"/>
      </left>
      <right style="thin">
        <color auto="1"/>
      </right>
      <top style="thin">
        <color auto="1"/>
      </top>
      <bottom/>
      <diagonal/>
    </border>
    <border>
      <left style="medium">
        <color indexed="63"/>
      </left>
      <right style="thin">
        <color auto="1"/>
      </right>
      <top/>
      <bottom style="thin">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double">
        <color indexed="64"/>
      </top>
      <bottom style="thin">
        <color auto="1"/>
      </bottom>
      <diagonal/>
    </border>
    <border>
      <left/>
      <right style="double">
        <color auto="1"/>
      </right>
      <top style="double">
        <color indexed="64"/>
      </top>
      <bottom style="thin">
        <color auto="1"/>
      </bottom>
      <diagonal/>
    </border>
    <border>
      <left style="medium">
        <color auto="1"/>
      </left>
      <right/>
      <top style="thin">
        <color auto="1"/>
      </top>
      <bottom style="dotted">
        <color auto="1"/>
      </bottom>
      <diagonal/>
    </border>
    <border>
      <left/>
      <right style="thin">
        <color rgb="FF0070C0"/>
      </right>
      <top style="medium">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style="medium">
        <color indexed="64"/>
      </left>
      <right style="dotted">
        <color indexed="64"/>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indexed="64"/>
      </right>
      <top style="dashed">
        <color auto="1"/>
      </top>
      <bottom/>
      <diagonal/>
    </border>
    <border>
      <left style="thin">
        <color auto="1"/>
      </left>
      <right style="dotted">
        <color indexed="64"/>
      </right>
      <top style="thin">
        <color auto="1"/>
      </top>
      <bottom style="thin">
        <color auto="1"/>
      </bottom>
      <diagonal/>
    </border>
    <border>
      <left style="thin">
        <color auto="1"/>
      </left>
      <right style="dotted">
        <color indexed="64"/>
      </right>
      <top style="thin">
        <color auto="1"/>
      </top>
      <bottom/>
      <diagonal/>
    </border>
    <border>
      <left style="dotted">
        <color indexed="64"/>
      </left>
      <right/>
      <top style="thin">
        <color auto="1"/>
      </top>
      <bottom style="medium">
        <color auto="1"/>
      </bottom>
      <diagonal/>
    </border>
    <border>
      <left/>
      <right style="thin">
        <color auto="1"/>
      </right>
      <top/>
      <bottom style="medium">
        <color auto="1"/>
      </bottom>
      <diagonal/>
    </border>
    <border>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ashed">
        <color auto="1"/>
      </left>
      <right/>
      <top/>
      <bottom style="thin">
        <color auto="1"/>
      </bottom>
      <diagonal/>
    </border>
    <border>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1727">
    <xf numFmtId="0" fontId="0" fillId="0" borderId="0" xfId="0"/>
    <xf numFmtId="0" fontId="5" fillId="2" borderId="0" xfId="0" applyFont="1" applyFill="1"/>
    <xf numFmtId="0" fontId="5" fillId="2" borderId="0" xfId="0" applyFont="1" applyFill="1" applyAlignment="1">
      <alignment vertical="top" wrapText="1"/>
    </xf>
    <xf numFmtId="0" fontId="5" fillId="2" borderId="0" xfId="0" applyFont="1" applyFill="1" applyAlignment="1">
      <alignment horizontal="center" vertical="top"/>
    </xf>
    <xf numFmtId="0" fontId="5" fillId="2" borderId="0" xfId="0" applyFont="1" applyFill="1" applyAlignment="1">
      <alignment horizontal="left" vertical="top"/>
    </xf>
    <xf numFmtId="0" fontId="5" fillId="3" borderId="0" xfId="0" applyFont="1" applyFill="1"/>
    <xf numFmtId="0" fontId="7" fillId="3" borderId="0" xfId="0" applyFont="1" applyFill="1" applyAlignment="1">
      <alignment horizontal="center" vertical="center" wrapText="1"/>
    </xf>
    <xf numFmtId="0" fontId="5" fillId="3" borderId="0" xfId="0" applyFont="1" applyFill="1" applyAlignment="1">
      <alignment horizontal="center" vertical="top"/>
    </xf>
    <xf numFmtId="0" fontId="5" fillId="3" borderId="0" xfId="0" applyFont="1" applyFill="1" applyAlignment="1">
      <alignment horizontal="left" vertical="top"/>
    </xf>
    <xf numFmtId="0" fontId="0" fillId="3" borderId="0" xfId="0" applyFill="1" applyAlignment="1">
      <alignment horizontal="right" vertical="center"/>
    </xf>
    <xf numFmtId="0" fontId="0" fillId="3" borderId="0" xfId="0" applyFill="1" applyAlignment="1">
      <alignment vertical="top"/>
    </xf>
    <xf numFmtId="0" fontId="5" fillId="3" borderId="0" xfId="0" applyFont="1" applyFill="1" applyAlignment="1">
      <alignment horizontal="center" vertical="center"/>
    </xf>
    <xf numFmtId="0" fontId="1" fillId="3" borderId="0" xfId="0" applyFont="1" applyFill="1" applyAlignment="1">
      <alignment horizontal="center" vertical="center"/>
    </xf>
    <xf numFmtId="0" fontId="6" fillId="3" borderId="4" xfId="0"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xf numFmtId="0" fontId="5" fillId="3" borderId="5" xfId="0" applyFont="1" applyFill="1" applyBorder="1" applyAlignment="1">
      <alignment horizontal="center" vertical="center"/>
    </xf>
    <xf numFmtId="0" fontId="0" fillId="0" borderId="0" xfId="0" applyAlignment="1">
      <alignment horizontal="center" vertical="center"/>
    </xf>
    <xf numFmtId="0" fontId="5" fillId="3" borderId="0" xfId="0" applyFont="1" applyFill="1" applyAlignment="1">
      <alignment vertical="top" wrapText="1"/>
    </xf>
    <xf numFmtId="0" fontId="5" fillId="3" borderId="0" xfId="0" applyFont="1" applyFill="1" applyAlignment="1">
      <alignment vertical="center"/>
    </xf>
    <xf numFmtId="49" fontId="0" fillId="3" borderId="0" xfId="0" applyNumberFormat="1" applyFill="1" applyAlignment="1" applyProtection="1">
      <alignment horizontal="center" vertical="center"/>
      <protection locked="0"/>
    </xf>
    <xf numFmtId="0" fontId="0" fillId="0" borderId="0" xfId="0" applyAlignment="1">
      <alignment vertical="center"/>
    </xf>
    <xf numFmtId="0" fontId="1" fillId="0" borderId="0" xfId="0" applyFont="1" applyAlignment="1">
      <alignment vertical="center" wrapText="1"/>
    </xf>
    <xf numFmtId="0" fontId="0" fillId="0" borderId="0" xfId="0" applyAlignment="1">
      <alignment horizontal="center"/>
    </xf>
    <xf numFmtId="0" fontId="0" fillId="0" borderId="37" xfId="0" applyBorder="1" applyAlignment="1">
      <alignment horizontal="center" vertical="center" wrapText="1"/>
    </xf>
    <xf numFmtId="0" fontId="0" fillId="0" borderId="38" xfId="0" applyBorder="1" applyAlignment="1">
      <alignment horizontal="center" vertical="center"/>
    </xf>
    <xf numFmtId="0" fontId="0" fillId="5" borderId="40" xfId="0" applyFill="1" applyBorder="1" applyAlignment="1">
      <alignment horizontal="left" vertical="center" wrapText="1"/>
    </xf>
    <xf numFmtId="0" fontId="0" fillId="5" borderId="41" xfId="0" applyFill="1" applyBorder="1" applyAlignment="1">
      <alignment horizontal="left" vertical="center" wrapText="1"/>
    </xf>
    <xf numFmtId="176" fontId="0" fillId="5" borderId="42" xfId="0" applyNumberFormat="1" applyFill="1" applyBorder="1" applyAlignment="1">
      <alignment horizontal="left" vertical="center" wrapText="1"/>
    </xf>
    <xf numFmtId="0" fontId="0" fillId="5" borderId="42" xfId="0" applyFill="1" applyBorder="1" applyAlignment="1">
      <alignment horizontal="left" vertical="center" wrapText="1"/>
    </xf>
    <xf numFmtId="0" fontId="0" fillId="0" borderId="0" xfId="0" applyAlignment="1">
      <alignment horizontal="left"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5" borderId="38" xfId="0" applyFill="1" applyBorder="1" applyAlignment="1">
      <alignment horizontal="center" vertical="center" wrapText="1"/>
    </xf>
    <xf numFmtId="0" fontId="0" fillId="3" borderId="0" xfId="0" applyFill="1" applyAlignment="1" applyProtection="1">
      <alignment vertical="center" wrapText="1"/>
      <protection locked="0"/>
    </xf>
    <xf numFmtId="0" fontId="0" fillId="3" borderId="0" xfId="0" applyFill="1" applyAlignment="1">
      <alignment vertical="center" wrapText="1"/>
    </xf>
    <xf numFmtId="0" fontId="7" fillId="0" borderId="0" xfId="0" applyFont="1" applyAlignment="1">
      <alignment vertical="center"/>
    </xf>
    <xf numFmtId="0" fontId="0" fillId="3" borderId="57" xfId="0" applyFill="1" applyBorder="1" applyAlignment="1">
      <alignment vertical="center" wrapText="1"/>
    </xf>
    <xf numFmtId="0" fontId="0" fillId="3" borderId="59" xfId="0" applyFill="1" applyBorder="1" applyAlignment="1">
      <alignment vertical="center" wrapText="1"/>
    </xf>
    <xf numFmtId="0" fontId="0" fillId="5" borderId="37" xfId="0" applyFill="1" applyBorder="1" applyAlignment="1">
      <alignment horizontal="center" vertical="center"/>
    </xf>
    <xf numFmtId="0" fontId="0" fillId="5" borderId="38" xfId="0" applyFill="1" applyBorder="1" applyAlignment="1">
      <alignment horizontal="center" vertical="center"/>
    </xf>
    <xf numFmtId="0" fontId="0" fillId="5" borderId="39" xfId="0" applyFill="1" applyBorder="1" applyAlignment="1">
      <alignment horizontal="center" vertical="center"/>
    </xf>
    <xf numFmtId="0" fontId="7" fillId="0" borderId="62" xfId="0" applyFont="1" applyBorder="1" applyAlignment="1">
      <alignment vertical="center" wrapText="1"/>
    </xf>
    <xf numFmtId="0" fontId="7" fillId="0" borderId="62" xfId="0" applyFont="1" applyBorder="1" applyAlignment="1">
      <alignment vertical="center"/>
    </xf>
    <xf numFmtId="0" fontId="0" fillId="0" borderId="1" xfId="0" applyBorder="1" applyAlignment="1">
      <alignment horizontal="center" wrapText="1"/>
    </xf>
    <xf numFmtId="0" fontId="12" fillId="5" borderId="41" xfId="0" applyFont="1" applyFill="1" applyBorder="1" applyAlignment="1">
      <alignment horizontal="left" vertical="center" wrapText="1"/>
    </xf>
    <xf numFmtId="49" fontId="0" fillId="5" borderId="61" xfId="0" applyNumberFormat="1" applyFill="1" applyBorder="1" applyAlignment="1">
      <alignment horizontal="center"/>
    </xf>
    <xf numFmtId="0" fontId="12" fillId="5" borderId="41" xfId="0" applyFont="1" applyFill="1" applyBorder="1" applyAlignment="1">
      <alignment horizontal="left" vertical="top" wrapText="1"/>
    </xf>
    <xf numFmtId="0" fontId="5" fillId="5" borderId="60" xfId="0" applyFont="1" applyFill="1" applyBorder="1" applyAlignment="1">
      <alignment horizontal="center" vertical="center"/>
    </xf>
    <xf numFmtId="0" fontId="0" fillId="0" borderId="68" xfId="0" applyBorder="1" applyAlignment="1">
      <alignment horizontal="center" vertical="center"/>
    </xf>
    <xf numFmtId="0" fontId="0" fillId="0" borderId="68" xfId="0" applyBorder="1" applyAlignment="1">
      <alignment horizontal="center" wrapText="1"/>
    </xf>
    <xf numFmtId="176" fontId="0" fillId="6" borderId="68" xfId="0" applyNumberFormat="1" applyFill="1" applyBorder="1" applyAlignment="1">
      <alignment horizontal="center" vertical="center" wrapText="1"/>
    </xf>
    <xf numFmtId="176" fontId="0" fillId="5" borderId="68" xfId="0" applyNumberFormat="1" applyFill="1" applyBorder="1" applyAlignment="1">
      <alignment horizontal="center" vertical="center" wrapText="1"/>
    </xf>
    <xf numFmtId="0" fontId="0" fillId="3" borderId="0" xfId="0" applyFill="1" applyAlignment="1">
      <alignment vertical="top" wrapText="1"/>
    </xf>
    <xf numFmtId="0" fontId="0" fillId="3" borderId="0" xfId="0" applyFill="1" applyAlignment="1">
      <alignment horizontal="left" vertical="top"/>
    </xf>
    <xf numFmtId="0" fontId="4" fillId="3" borderId="0" xfId="0" applyFont="1" applyFill="1" applyAlignment="1">
      <alignment vertical="center"/>
    </xf>
    <xf numFmtId="0" fontId="0" fillId="3" borderId="0" xfId="0" quotePrefix="1" applyFill="1" applyAlignment="1">
      <alignment horizontal="right" vertical="top"/>
    </xf>
    <xf numFmtId="0" fontId="0" fillId="7" borderId="68" xfId="0" applyFill="1" applyBorder="1"/>
    <xf numFmtId="0" fontId="0" fillId="0" borderId="6" xfId="0" applyBorder="1"/>
    <xf numFmtId="0" fontId="0" fillId="0" borderId="6" xfId="0" applyBorder="1" applyAlignment="1">
      <alignment horizontal="center"/>
    </xf>
    <xf numFmtId="0" fontId="12" fillId="6" borderId="68" xfId="0" applyFont="1" applyFill="1" applyBorder="1"/>
    <xf numFmtId="0" fontId="5" fillId="3" borderId="0" xfId="0" applyFont="1" applyFill="1" applyAlignment="1">
      <alignment vertical="top"/>
    </xf>
    <xf numFmtId="0" fontId="5" fillId="3" borderId="19" xfId="0" applyFont="1" applyFill="1" applyBorder="1" applyAlignment="1">
      <alignment vertical="center"/>
    </xf>
    <xf numFmtId="0" fontId="5" fillId="3" borderId="0" xfId="0" applyFont="1" applyFill="1" applyAlignment="1" applyProtection="1">
      <alignment vertical="center"/>
      <protection locked="0"/>
    </xf>
    <xf numFmtId="0" fontId="0" fillId="3" borderId="4" xfId="0" applyFill="1" applyBorder="1" applyAlignment="1">
      <alignment horizontal="center" vertical="center"/>
    </xf>
    <xf numFmtId="0" fontId="5" fillId="3" borderId="19"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3" xfId="0" applyFont="1" applyFill="1" applyBorder="1" applyAlignment="1">
      <alignment horizontal="left" vertical="center"/>
    </xf>
    <xf numFmtId="0" fontId="0" fillId="0" borderId="7" xfId="0" applyBorder="1"/>
    <xf numFmtId="0" fontId="0" fillId="6" borderId="67" xfId="0" applyFill="1" applyBorder="1"/>
    <xf numFmtId="0" fontId="0" fillId="0" borderId="11" xfId="0" applyBorder="1"/>
    <xf numFmtId="0" fontId="0" fillId="0" borderId="30" xfId="0" applyBorder="1"/>
    <xf numFmtId="0" fontId="0" fillId="6" borderId="89" xfId="0" applyFill="1" applyBorder="1"/>
    <xf numFmtId="0" fontId="0" fillId="7" borderId="90" xfId="0" applyFill="1" applyBorder="1"/>
    <xf numFmtId="0" fontId="0" fillId="0" borderId="91" xfId="0" applyBorder="1"/>
    <xf numFmtId="0" fontId="0" fillId="0" borderId="90" xfId="0" applyBorder="1"/>
    <xf numFmtId="0" fontId="0" fillId="3" borderId="4" xfId="0" applyFill="1" applyBorder="1" applyAlignment="1">
      <alignment horizontal="center" vertical="center" wrapText="1"/>
    </xf>
    <xf numFmtId="0" fontId="12" fillId="3" borderId="4" xfId="0" applyFont="1" applyFill="1" applyBorder="1" applyAlignment="1">
      <alignment horizontal="center" vertical="center" wrapText="1"/>
    </xf>
    <xf numFmtId="0" fontId="0" fillId="3" borderId="4" xfId="0" applyFill="1" applyBorder="1" applyAlignment="1">
      <alignment vertical="center" wrapText="1"/>
    </xf>
    <xf numFmtId="38" fontId="7" fillId="3" borderId="2" xfId="2" applyFont="1" applyFill="1" applyBorder="1" applyAlignment="1">
      <alignment horizontal="center" vertical="center" wrapText="1"/>
    </xf>
    <xf numFmtId="176" fontId="7" fillId="3" borderId="17" xfId="2" applyNumberFormat="1" applyFont="1" applyFill="1" applyBorder="1" applyAlignment="1">
      <alignment horizontal="left" vertical="center" wrapText="1"/>
    </xf>
    <xf numFmtId="0" fontId="0" fillId="0" borderId="6" xfId="0" applyBorder="1" applyAlignment="1">
      <alignment vertical="center"/>
    </xf>
    <xf numFmtId="0" fontId="0" fillId="0" borderId="11" xfId="0" applyBorder="1" applyAlignment="1">
      <alignment vertical="center"/>
    </xf>
    <xf numFmtId="0" fontId="0" fillId="0" borderId="6" xfId="0" applyBorder="1" applyAlignment="1">
      <alignment vertical="center" wrapText="1"/>
    </xf>
    <xf numFmtId="0" fontId="0" fillId="0" borderId="11" xfId="0" applyBorder="1" applyAlignment="1">
      <alignment vertical="center" wrapText="1"/>
    </xf>
    <xf numFmtId="0" fontId="0" fillId="7" borderId="68" xfId="0" applyFill="1" applyBorder="1" applyAlignment="1">
      <alignment vertical="center"/>
    </xf>
    <xf numFmtId="0" fontId="0" fillId="0" borderId="85" xfId="0" applyBorder="1"/>
    <xf numFmtId="0" fontId="0" fillId="0" borderId="74" xfId="0" applyBorder="1"/>
    <xf numFmtId="0" fontId="0" fillId="0" borderId="13" xfId="0" applyBorder="1"/>
    <xf numFmtId="0" fontId="0" fillId="6" borderId="68" xfId="0" applyFill="1" applyBorder="1"/>
    <xf numFmtId="0" fontId="0" fillId="0" borderId="6" xfId="0" applyBorder="1" applyAlignment="1">
      <alignment horizontal="left"/>
    </xf>
    <xf numFmtId="0" fontId="5" fillId="0" borderId="0" xfId="0" applyFont="1" applyAlignment="1">
      <alignment horizontal="center" vertical="center"/>
    </xf>
    <xf numFmtId="0" fontId="0" fillId="0" borderId="0" xfId="0" applyAlignment="1">
      <alignment horizontal="right"/>
    </xf>
    <xf numFmtId="0" fontId="0" fillId="0" borderId="11" xfId="0" applyBorder="1" applyAlignment="1">
      <alignment horizontal="left"/>
    </xf>
    <xf numFmtId="0" fontId="5" fillId="0" borderId="0" xfId="0" applyFont="1" applyAlignment="1">
      <alignment vertical="center"/>
    </xf>
    <xf numFmtId="0" fontId="5" fillId="0" borderId="0" xfId="0" applyFont="1" applyAlignment="1">
      <alignment vertical="center" wrapText="1"/>
    </xf>
    <xf numFmtId="0" fontId="5" fillId="2" borderId="0" xfId="0" applyFont="1" applyFill="1" applyAlignment="1">
      <alignment vertical="center"/>
    </xf>
    <xf numFmtId="0" fontId="1" fillId="3" borderId="68" xfId="0" applyFont="1" applyFill="1" applyBorder="1" applyAlignment="1">
      <alignment horizontal="center" vertical="center"/>
    </xf>
    <xf numFmtId="0" fontId="0" fillId="4" borderId="68" xfId="0" applyFill="1" applyBorder="1" applyAlignment="1">
      <alignment horizontal="center" vertical="center"/>
    </xf>
    <xf numFmtId="0" fontId="0" fillId="4" borderId="68" xfId="0" applyFill="1" applyBorder="1" applyAlignment="1">
      <alignment horizontal="left" vertical="center"/>
    </xf>
    <xf numFmtId="0" fontId="0" fillId="3" borderId="68" xfId="0" applyFill="1" applyBorder="1" applyAlignment="1">
      <alignment horizontal="center" vertical="center"/>
    </xf>
    <xf numFmtId="0" fontId="0" fillId="3" borderId="68" xfId="0" applyFill="1" applyBorder="1" applyAlignment="1">
      <alignment vertical="center"/>
    </xf>
    <xf numFmtId="0" fontId="1" fillId="3" borderId="68" xfId="0" applyFont="1" applyFill="1" applyBorder="1" applyAlignment="1">
      <alignment horizontal="left" vertical="center"/>
    </xf>
    <xf numFmtId="0" fontId="5" fillId="0" borderId="0" xfId="0" applyFont="1" applyAlignment="1">
      <alignment vertical="top" wrapText="1"/>
    </xf>
    <xf numFmtId="0" fontId="25" fillId="3" borderId="102" xfId="0" applyFont="1" applyFill="1" applyBorder="1"/>
    <xf numFmtId="0" fontId="12" fillId="3" borderId="103" xfId="0" applyFont="1" applyFill="1" applyBorder="1"/>
    <xf numFmtId="0" fontId="22" fillId="2" borderId="0" xfId="0" applyFont="1" applyFill="1"/>
    <xf numFmtId="176" fontId="7" fillId="3" borderId="66" xfId="2" applyNumberFormat="1" applyFont="1" applyFill="1" applyBorder="1" applyAlignment="1">
      <alignment horizontal="center" vertical="center" wrapText="1"/>
    </xf>
    <xf numFmtId="176" fontId="5" fillId="3" borderId="65" xfId="2" applyNumberFormat="1" applyFont="1" applyFill="1" applyBorder="1" applyAlignment="1">
      <alignment vertical="center"/>
    </xf>
    <xf numFmtId="0" fontId="12" fillId="0" borderId="30" xfId="0" applyFont="1" applyBorder="1"/>
    <xf numFmtId="0" fontId="1" fillId="3" borderId="65" xfId="0" applyFont="1" applyFill="1" applyBorder="1" applyAlignment="1">
      <alignment vertical="center"/>
    </xf>
    <xf numFmtId="0" fontId="1" fillId="3" borderId="66" xfId="0" applyFont="1" applyFill="1" applyBorder="1" applyAlignment="1">
      <alignment vertical="center"/>
    </xf>
    <xf numFmtId="0" fontId="0" fillId="3" borderId="66" xfId="0" applyFill="1" applyBorder="1" applyAlignment="1">
      <alignment vertical="center"/>
    </xf>
    <xf numFmtId="0" fontId="0" fillId="0" borderId="0" xfId="0" applyAlignment="1">
      <alignment vertical="center" wrapText="1"/>
    </xf>
    <xf numFmtId="0" fontId="1" fillId="3" borderId="13" xfId="0" applyFont="1" applyFill="1" applyBorder="1" applyAlignment="1">
      <alignment vertical="center"/>
    </xf>
    <xf numFmtId="0" fontId="0" fillId="4" borderId="13" xfId="0" applyFill="1" applyBorder="1" applyAlignment="1">
      <alignment vertical="center"/>
    </xf>
    <xf numFmtId="0" fontId="0" fillId="3" borderId="13" xfId="0" applyFill="1" applyBorder="1" applyAlignment="1">
      <alignment vertical="center"/>
    </xf>
    <xf numFmtId="0" fontId="1" fillId="3" borderId="0" xfId="0" applyFont="1" applyFill="1" applyAlignment="1">
      <alignment horizontal="left" vertical="center"/>
    </xf>
    <xf numFmtId="0" fontId="0" fillId="3" borderId="0" xfId="0" applyFill="1" applyAlignment="1">
      <alignment horizontal="left" vertical="center"/>
    </xf>
    <xf numFmtId="0" fontId="0" fillId="3" borderId="0" xfId="0" applyFill="1" applyAlignment="1">
      <alignment horizontal="justify" vertical="center"/>
    </xf>
    <xf numFmtId="0" fontId="0" fillId="3" borderId="0" xfId="0" applyFill="1" applyAlignment="1">
      <alignment vertical="center"/>
    </xf>
    <xf numFmtId="0" fontId="0" fillId="0" borderId="0" xfId="0" applyAlignment="1">
      <alignment vertical="top" wrapText="1"/>
    </xf>
    <xf numFmtId="0" fontId="0" fillId="3" borderId="0" xfId="0" applyFill="1" applyProtection="1">
      <protection locked="0"/>
    </xf>
    <xf numFmtId="0" fontId="4" fillId="3" borderId="0" xfId="0" applyFont="1" applyFill="1" applyAlignment="1" applyProtection="1">
      <alignment horizontal="center"/>
      <protection locked="0"/>
    </xf>
    <xf numFmtId="0" fontId="5" fillId="3" borderId="0" xfId="0" applyFont="1" applyFill="1" applyAlignment="1" applyProtection="1">
      <alignment vertical="top" wrapText="1"/>
      <protection locked="0"/>
    </xf>
    <xf numFmtId="0" fontId="5" fillId="3" borderId="0" xfId="0" applyFont="1" applyFill="1" applyProtection="1">
      <protection locked="0"/>
    </xf>
    <xf numFmtId="0" fontId="5" fillId="3" borderId="0" xfId="0" applyFont="1" applyFill="1" applyAlignment="1" applyProtection="1">
      <alignment vertical="top"/>
      <protection locked="0"/>
    </xf>
    <xf numFmtId="0" fontId="5" fillId="3" borderId="65" xfId="0" applyFont="1" applyFill="1" applyBorder="1" applyAlignment="1">
      <alignment horizontal="left" vertical="center"/>
    </xf>
    <xf numFmtId="0" fontId="5" fillId="3" borderId="0" xfId="0" applyFont="1" applyFill="1" applyAlignment="1" applyProtection="1">
      <alignment horizontal="left" vertical="top" wrapText="1"/>
      <protection locked="0"/>
    </xf>
    <xf numFmtId="0" fontId="5" fillId="3" borderId="21" xfId="0" applyFont="1" applyFill="1" applyBorder="1" applyAlignment="1" applyProtection="1">
      <alignment vertical="top"/>
      <protection locked="0"/>
    </xf>
    <xf numFmtId="0" fontId="13" fillId="3" borderId="21" xfId="0" applyFont="1" applyFill="1" applyBorder="1" applyAlignment="1" applyProtection="1">
      <alignment vertical="top"/>
      <protection locked="0"/>
    </xf>
    <xf numFmtId="0" fontId="5" fillId="3" borderId="0" xfId="0" applyFont="1" applyFill="1" applyAlignment="1" applyProtection="1">
      <alignment horizontal="center" vertical="center"/>
      <protection locked="0"/>
    </xf>
    <xf numFmtId="0" fontId="5" fillId="0" borderId="0" xfId="0" applyFont="1"/>
    <xf numFmtId="0" fontId="28" fillId="0" borderId="0" xfId="1" applyFont="1" applyFill="1" applyBorder="1" applyAlignment="1" applyProtection="1">
      <alignment vertical="top"/>
    </xf>
    <xf numFmtId="0" fontId="22" fillId="0" borderId="0" xfId="0" applyFont="1" applyAlignment="1">
      <alignment horizontal="center" vertical="top"/>
    </xf>
    <xf numFmtId="0" fontId="5" fillId="0" borderId="0" xfId="0" applyFont="1" applyAlignment="1">
      <alignment horizontal="center" vertical="top"/>
    </xf>
    <xf numFmtId="0" fontId="5" fillId="0" borderId="0" xfId="1" applyFont="1" applyFill="1" applyBorder="1" applyAlignment="1" applyProtection="1">
      <alignment vertical="center"/>
    </xf>
    <xf numFmtId="0" fontId="34" fillId="0" borderId="0" xfId="1" applyFont="1" applyFill="1" applyBorder="1" applyAlignment="1" applyProtection="1">
      <alignment vertical="top"/>
    </xf>
    <xf numFmtId="0" fontId="12" fillId="3" borderId="100" xfId="0" applyFont="1" applyFill="1" applyBorder="1" applyAlignment="1">
      <alignment horizontal="right"/>
    </xf>
    <xf numFmtId="0" fontId="5" fillId="3" borderId="85" xfId="0" applyFont="1" applyFill="1" applyBorder="1" applyAlignment="1">
      <alignment horizontal="left" vertical="center"/>
    </xf>
    <xf numFmtId="0" fontId="5" fillId="3" borderId="74" xfId="0" applyFont="1" applyFill="1" applyBorder="1" applyAlignment="1">
      <alignment vertical="top" wrapText="1"/>
    </xf>
    <xf numFmtId="0" fontId="5" fillId="3" borderId="162" xfId="0" applyFont="1" applyFill="1" applyBorder="1" applyAlignment="1" applyProtection="1">
      <alignment horizontal="center" vertical="center"/>
      <protection locked="0"/>
    </xf>
    <xf numFmtId="0" fontId="5" fillId="3" borderId="74" xfId="0" applyFont="1" applyFill="1" applyBorder="1" applyAlignment="1">
      <alignment vertical="top"/>
    </xf>
    <xf numFmtId="0" fontId="0" fillId="3" borderId="0" xfId="0" applyFill="1" applyAlignment="1">
      <alignment horizontal="right" vertical="top"/>
    </xf>
    <xf numFmtId="38" fontId="7" fillId="3" borderId="66" xfId="2" applyFont="1" applyFill="1" applyBorder="1" applyAlignment="1">
      <alignment horizontal="center" vertical="center" wrapText="1"/>
    </xf>
    <xf numFmtId="176" fontId="7" fillId="3" borderId="67" xfId="2" applyNumberFormat="1" applyFont="1" applyFill="1" applyBorder="1" applyAlignment="1">
      <alignment horizontal="left" vertical="center" wrapText="1"/>
    </xf>
    <xf numFmtId="0" fontId="0" fillId="3" borderId="0" xfId="0" applyFill="1" applyAlignment="1">
      <alignment horizontal="center" vertical="top"/>
    </xf>
    <xf numFmtId="0" fontId="0" fillId="3" borderId="0" xfId="0" quotePrefix="1" applyFill="1" applyAlignment="1">
      <alignment vertical="top"/>
    </xf>
    <xf numFmtId="0" fontId="0" fillId="3" borderId="85" xfId="0" applyFill="1" applyBorder="1" applyAlignment="1">
      <alignment vertical="center"/>
    </xf>
    <xf numFmtId="0" fontId="0" fillId="3" borderId="74" xfId="0" applyFill="1" applyBorder="1" applyAlignment="1">
      <alignment vertical="center"/>
    </xf>
    <xf numFmtId="0" fontId="0" fillId="3" borderId="3" xfId="0" applyFill="1" applyBorder="1" applyAlignment="1">
      <alignment vertical="top"/>
    </xf>
    <xf numFmtId="0" fontId="0" fillId="3" borderId="19" xfId="0" applyFill="1" applyBorder="1" applyAlignment="1">
      <alignment vertical="top"/>
    </xf>
    <xf numFmtId="0" fontId="18" fillId="3" borderId="0" xfId="0" applyFont="1" applyFill="1" applyAlignment="1">
      <alignment vertical="center"/>
    </xf>
    <xf numFmtId="0" fontId="0" fillId="3" borderId="19" xfId="0" applyFill="1" applyBorder="1" applyAlignment="1">
      <alignment horizontal="center" vertical="center"/>
    </xf>
    <xf numFmtId="0" fontId="0" fillId="3" borderId="19" xfId="0" applyFill="1" applyBorder="1" applyAlignment="1">
      <alignment vertical="center"/>
    </xf>
    <xf numFmtId="0" fontId="45" fillId="3" borderId="0" xfId="0" applyFont="1" applyFill="1" applyAlignment="1">
      <alignment horizontal="center" vertical="center"/>
    </xf>
    <xf numFmtId="0" fontId="45" fillId="3" borderId="0" xfId="0" applyFont="1" applyFill="1" applyAlignment="1">
      <alignment vertical="center"/>
    </xf>
    <xf numFmtId="0" fontId="46" fillId="3" borderId="65" xfId="0" applyFont="1" applyFill="1" applyBorder="1" applyAlignment="1">
      <alignment vertical="center"/>
    </xf>
    <xf numFmtId="0" fontId="46" fillId="3" borderId="179" xfId="0" applyFont="1" applyFill="1" applyBorder="1" applyAlignment="1">
      <alignment vertical="center"/>
    </xf>
    <xf numFmtId="0" fontId="46" fillId="3" borderId="67" xfId="0" applyFont="1" applyFill="1" applyBorder="1" applyAlignment="1">
      <alignment vertical="center"/>
    </xf>
    <xf numFmtId="0" fontId="46" fillId="3" borderId="75" xfId="0" applyFont="1" applyFill="1" applyBorder="1" applyAlignment="1">
      <alignment vertical="center"/>
    </xf>
    <xf numFmtId="0" fontId="0" fillId="3" borderId="6" xfId="0" applyFill="1" applyBorder="1" applyAlignment="1">
      <alignment vertical="top"/>
    </xf>
    <xf numFmtId="0" fontId="0" fillId="3" borderId="68" xfId="0" quotePrefix="1" applyFill="1" applyBorder="1"/>
    <xf numFmtId="0" fontId="0" fillId="3" borderId="7" xfId="0" quotePrefix="1" applyFill="1" applyBorder="1"/>
    <xf numFmtId="0" fontId="4" fillId="3" borderId="0" xfId="0" applyFont="1" applyFill="1" applyAlignment="1">
      <alignment horizontal="center" vertical="center"/>
    </xf>
    <xf numFmtId="0" fontId="5" fillId="3" borderId="0" xfId="0" applyFont="1" applyFill="1" applyAlignment="1">
      <alignment horizontal="center"/>
    </xf>
    <xf numFmtId="0" fontId="0" fillId="3" borderId="122" xfId="0" applyFill="1" applyBorder="1" applyAlignment="1">
      <alignment horizontal="center" vertical="center"/>
    </xf>
    <xf numFmtId="0" fontId="5" fillId="3" borderId="122" xfId="0" applyFont="1" applyFill="1" applyBorder="1" applyAlignment="1">
      <alignment horizontal="center" vertical="center"/>
    </xf>
    <xf numFmtId="0" fontId="0" fillId="3" borderId="0" xfId="0" quotePrefix="1" applyFill="1" applyAlignment="1" applyProtection="1">
      <alignment horizontal="right" vertical="top"/>
      <protection locked="0"/>
    </xf>
    <xf numFmtId="0" fontId="5" fillId="3" borderId="132" xfId="0" applyFont="1" applyFill="1" applyBorder="1" applyAlignment="1" applyProtection="1">
      <alignment horizontal="center" wrapText="1"/>
      <protection locked="0"/>
    </xf>
    <xf numFmtId="0" fontId="22" fillId="3" borderId="0" xfId="0" applyFont="1" applyFill="1" applyAlignment="1">
      <alignment horizontal="left" vertical="center"/>
    </xf>
    <xf numFmtId="0" fontId="0" fillId="3" borderId="142" xfId="0" applyFill="1" applyBorder="1" applyAlignment="1" applyProtection="1">
      <alignment horizontal="left" vertical="center" wrapText="1"/>
      <protection locked="0"/>
    </xf>
    <xf numFmtId="0" fontId="7" fillId="0" borderId="0" xfId="0" applyFont="1"/>
    <xf numFmtId="0" fontId="0" fillId="3" borderId="13" xfId="0" applyFill="1" applyBorder="1" applyAlignment="1">
      <alignment vertical="center" wrapText="1"/>
    </xf>
    <xf numFmtId="49" fontId="0" fillId="3" borderId="4" xfId="0" applyNumberFormat="1" applyFill="1" applyBorder="1" applyAlignment="1">
      <alignment horizontal="center" vertical="center"/>
    </xf>
    <xf numFmtId="0" fontId="0" fillId="3" borderId="0" xfId="0" applyFill="1" applyAlignment="1">
      <alignment horizontal="left" vertical="top" wrapText="1"/>
    </xf>
    <xf numFmtId="0" fontId="0" fillId="8" borderId="0" xfId="0" applyFill="1" applyProtection="1">
      <protection locked="0"/>
    </xf>
    <xf numFmtId="0" fontId="12" fillId="8" borderId="0" xfId="0" applyFont="1" applyFill="1" applyProtection="1">
      <protection locked="0"/>
    </xf>
    <xf numFmtId="0" fontId="1" fillId="8" borderId="0" xfId="0" applyFont="1" applyFill="1" applyProtection="1">
      <protection locked="0"/>
    </xf>
    <xf numFmtId="0" fontId="12" fillId="8" borderId="0" xfId="0" applyFont="1" applyFill="1" applyAlignment="1" applyProtection="1">
      <alignment horizontal="right" vertical="top"/>
      <protection locked="0"/>
    </xf>
    <xf numFmtId="0" fontId="12" fillId="8" borderId="0" xfId="0" applyFont="1" applyFill="1" applyAlignment="1" applyProtection="1">
      <alignment horizontal="left" vertical="top"/>
      <protection locked="0"/>
    </xf>
    <xf numFmtId="0" fontId="0" fillId="8" borderId="0" xfId="0" applyFill="1" applyAlignment="1" applyProtection="1">
      <alignment horizontal="left" vertical="top" wrapText="1"/>
      <protection locked="0"/>
    </xf>
    <xf numFmtId="0" fontId="12" fillId="8" borderId="0" xfId="0" applyFont="1" applyFill="1" applyAlignment="1" applyProtection="1">
      <alignment vertical="top"/>
      <protection locked="0"/>
    </xf>
    <xf numFmtId="0" fontId="0" fillId="8" borderId="0" xfId="0" applyFill="1" applyAlignment="1" applyProtection="1">
      <alignment vertical="top" wrapText="1"/>
      <protection locked="0"/>
    </xf>
    <xf numFmtId="0" fontId="0" fillId="8" borderId="0" xfId="0" applyFill="1" applyAlignment="1" applyProtection="1">
      <alignment vertical="top"/>
      <protection locked="0"/>
    </xf>
    <xf numFmtId="0" fontId="0" fillId="8" borderId="0" xfId="0" quotePrefix="1" applyFill="1" applyAlignment="1">
      <alignment horizontal="right" vertical="top"/>
    </xf>
    <xf numFmtId="0" fontId="5" fillId="8" borderId="0" xfId="0" applyFont="1" applyFill="1" applyAlignment="1" applyProtection="1">
      <alignment vertical="center"/>
      <protection locked="0"/>
    </xf>
    <xf numFmtId="0" fontId="0" fillId="3" borderId="0" xfId="0" applyFill="1" applyAlignment="1" applyProtection="1">
      <alignment horizontal="right"/>
      <protection locked="0"/>
    </xf>
    <xf numFmtId="0" fontId="0" fillId="3" borderId="0" xfId="0" applyFill="1" applyAlignment="1" applyProtection="1">
      <alignment horizontal="center" vertical="center"/>
      <protection locked="0"/>
    </xf>
    <xf numFmtId="0" fontId="0" fillId="3" borderId="123" xfId="0" applyFill="1" applyBorder="1" applyAlignment="1" applyProtection="1">
      <alignment horizontal="center" vertical="center"/>
      <protection locked="0"/>
    </xf>
    <xf numFmtId="0" fontId="0" fillId="3" borderId="0" xfId="0" applyFill="1" applyAlignment="1" applyProtection="1">
      <alignment horizontal="left" vertical="center"/>
      <protection locked="0"/>
    </xf>
    <xf numFmtId="0" fontId="0" fillId="3" borderId="0" xfId="0" applyFill="1" applyAlignment="1" applyProtection="1">
      <alignment vertical="top"/>
      <protection locked="0"/>
    </xf>
    <xf numFmtId="0" fontId="0" fillId="3" borderId="124" xfId="0" applyFill="1" applyBorder="1" applyAlignment="1" applyProtection="1">
      <alignment horizontal="center" vertical="center"/>
      <protection locked="0"/>
    </xf>
    <xf numFmtId="0" fontId="0" fillId="3" borderId="126" xfId="0" applyFill="1" applyBorder="1" applyAlignment="1" applyProtection="1">
      <alignment horizontal="center" vertical="center"/>
      <protection locked="0"/>
    </xf>
    <xf numFmtId="0" fontId="0" fillId="3" borderId="0" xfId="0" quotePrefix="1" applyFill="1" applyAlignment="1" applyProtection="1">
      <alignment horizontal="right"/>
      <protection locked="0"/>
    </xf>
    <xf numFmtId="0" fontId="0" fillId="3" borderId="122" xfId="0" applyFill="1" applyBorder="1" applyAlignment="1" applyProtection="1">
      <alignment horizontal="center" vertical="center"/>
      <protection locked="0"/>
    </xf>
    <xf numFmtId="0" fontId="18" fillId="3" borderId="0" xfId="0" quotePrefix="1" applyFont="1" applyFill="1" applyAlignment="1" applyProtection="1">
      <alignment horizontal="right"/>
      <protection locked="0"/>
    </xf>
    <xf numFmtId="0" fontId="18" fillId="3" borderId="0" xfId="0" applyFont="1" applyFill="1" applyAlignment="1" applyProtection="1">
      <alignment horizontal="center" vertical="center"/>
      <protection locked="0"/>
    </xf>
    <xf numFmtId="0" fontId="5" fillId="3" borderId="177" xfId="0" applyFont="1" applyFill="1" applyBorder="1" applyAlignment="1" applyProtection="1">
      <alignment vertical="center" wrapText="1"/>
      <protection locked="0"/>
    </xf>
    <xf numFmtId="0" fontId="0" fillId="8" borderId="0" xfId="0" applyFill="1"/>
    <xf numFmtId="0" fontId="4" fillId="8" borderId="0" xfId="0" applyFont="1" applyFill="1"/>
    <xf numFmtId="0" fontId="0" fillId="8" borderId="0" xfId="0" applyFill="1" applyAlignment="1">
      <alignment vertical="center"/>
    </xf>
    <xf numFmtId="0" fontId="5" fillId="8" borderId="0" xfId="0" applyFont="1" applyFill="1" applyAlignment="1">
      <alignment vertical="top"/>
    </xf>
    <xf numFmtId="0" fontId="0" fillId="8" borderId="0" xfId="0" applyFill="1" applyAlignment="1">
      <alignment horizontal="left" vertical="top" wrapText="1"/>
    </xf>
    <xf numFmtId="0" fontId="21" fillId="8" borderId="0" xfId="0" applyFont="1" applyFill="1" applyAlignment="1">
      <alignment vertical="top"/>
    </xf>
    <xf numFmtId="0" fontId="36" fillId="8" borderId="0" xfId="0" applyFont="1" applyFill="1" applyAlignment="1">
      <alignment vertical="top"/>
    </xf>
    <xf numFmtId="0" fontId="0" fillId="8" borderId="0" xfId="0" applyFill="1" applyAlignment="1">
      <alignment horizontal="left" vertical="center"/>
    </xf>
    <xf numFmtId="0" fontId="5" fillId="8" borderId="0" xfId="0" applyFont="1" applyFill="1" applyAlignment="1">
      <alignment horizontal="left" vertical="top"/>
    </xf>
    <xf numFmtId="0" fontId="0" fillId="8" borderId="0" xfId="0" quotePrefix="1" applyFill="1" applyAlignment="1">
      <alignment horizontal="right" vertical="center"/>
    </xf>
    <xf numFmtId="0" fontId="5" fillId="8" borderId="0" xfId="0" applyFont="1" applyFill="1" applyAlignment="1">
      <alignment vertical="center"/>
    </xf>
    <xf numFmtId="0" fontId="18" fillId="8" borderId="0" xfId="0" quotePrefix="1" applyFont="1" applyFill="1" applyAlignment="1">
      <alignment horizontal="right" vertical="top"/>
    </xf>
    <xf numFmtId="0" fontId="3" fillId="8" borderId="0" xfId="1" applyFill="1" applyAlignment="1" applyProtection="1">
      <alignment vertical="top"/>
    </xf>
    <xf numFmtId="0" fontId="18" fillId="8" borderId="0" xfId="0" applyFont="1" applyFill="1"/>
    <xf numFmtId="0" fontId="22" fillId="8" borderId="0" xfId="0" applyFont="1" applyFill="1" applyAlignment="1">
      <alignment vertical="top"/>
    </xf>
    <xf numFmtId="0" fontId="0" fillId="8" borderId="0" xfId="0" applyFill="1" applyAlignment="1">
      <alignment vertical="top"/>
    </xf>
    <xf numFmtId="0" fontId="18" fillId="8" borderId="0" xfId="0" applyFont="1" applyFill="1" applyAlignment="1">
      <alignment vertical="top"/>
    </xf>
    <xf numFmtId="0" fontId="0" fillId="3" borderId="0" xfId="0" quotePrefix="1" applyFill="1" applyAlignment="1">
      <alignment horizontal="right" vertical="top" wrapText="1"/>
    </xf>
    <xf numFmtId="0" fontId="0" fillId="3" borderId="0" xfId="0" applyFill="1" applyAlignment="1" applyProtection="1">
      <alignment horizontal="right" vertical="center" wrapText="1"/>
      <protection locked="0"/>
    </xf>
    <xf numFmtId="0" fontId="0" fillId="3" borderId="0" xfId="0" applyFill="1" applyAlignment="1" applyProtection="1">
      <alignment horizontal="center" vertical="center" wrapText="1"/>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vertical="center"/>
      <protection locked="0"/>
    </xf>
    <xf numFmtId="0" fontId="38" fillId="3" borderId="0" xfId="0" applyFont="1" applyFill="1" applyAlignment="1">
      <alignment horizontal="right" vertical="top"/>
    </xf>
    <xf numFmtId="0" fontId="0" fillId="3" borderId="144" xfId="0" applyFill="1" applyBorder="1" applyAlignment="1">
      <alignment horizontal="right" vertical="center"/>
    </xf>
    <xf numFmtId="0" fontId="0" fillId="3" borderId="145" xfId="0" applyFill="1" applyBorder="1" applyAlignment="1">
      <alignment horizontal="right" vertical="center"/>
    </xf>
    <xf numFmtId="0" fontId="0" fillId="3" borderId="153" xfId="0" applyFill="1" applyBorder="1" applyAlignment="1">
      <alignment vertical="center"/>
    </xf>
    <xf numFmtId="0" fontId="0" fillId="3" borderId="153" xfId="0" applyFill="1" applyBorder="1" applyAlignment="1">
      <alignment horizontal="right" vertical="center"/>
    </xf>
    <xf numFmtId="0" fontId="0" fillId="3" borderId="155" xfId="0" applyFill="1" applyBorder="1" applyAlignment="1">
      <alignment vertical="center"/>
    </xf>
    <xf numFmtId="0" fontId="0" fillId="3" borderId="146" xfId="0" applyFill="1" applyBorder="1" applyAlignment="1">
      <alignment horizontal="right" vertical="center"/>
    </xf>
    <xf numFmtId="0" fontId="18" fillId="3" borderId="150" xfId="0" applyFont="1" applyFill="1" applyBorder="1" applyAlignment="1">
      <alignment horizontal="right" vertical="center"/>
    </xf>
    <xf numFmtId="0" fontId="1" fillId="3" borderId="0" xfId="0" applyFont="1" applyFill="1" applyAlignment="1" applyProtection="1">
      <alignment horizontal="left" vertical="center"/>
      <protection locked="0"/>
    </xf>
    <xf numFmtId="0" fontId="12" fillId="8" borderId="0" xfId="0" applyFont="1" applyFill="1" applyAlignment="1" applyProtection="1">
      <alignment horizontal="left" vertical="top" wrapText="1"/>
      <protection locked="0"/>
    </xf>
    <xf numFmtId="0" fontId="4" fillId="3" borderId="0" xfId="0" applyFont="1" applyFill="1" applyAlignment="1" applyProtection="1">
      <alignment horizontal="center" vertical="center"/>
      <protection locked="0"/>
    </xf>
    <xf numFmtId="0" fontId="0" fillId="3" borderId="117" xfId="0" applyFill="1" applyBorder="1" applyAlignment="1">
      <alignment vertical="top"/>
    </xf>
    <xf numFmtId="0" fontId="5" fillId="3" borderId="132" xfId="0" applyFont="1" applyFill="1" applyBorder="1" applyAlignment="1" applyProtection="1">
      <alignment vertical="top"/>
      <protection locked="0"/>
    </xf>
    <xf numFmtId="0" fontId="5" fillId="3" borderId="66" xfId="0" applyFont="1" applyFill="1" applyBorder="1" applyAlignment="1">
      <alignment vertical="center"/>
    </xf>
    <xf numFmtId="0" fontId="0" fillId="3" borderId="0" xfId="0" quotePrefix="1" applyFill="1" applyAlignment="1" applyProtection="1">
      <alignment horizontal="right" vertical="center"/>
      <protection locked="0"/>
    </xf>
    <xf numFmtId="0" fontId="0" fillId="3" borderId="115" xfId="0" applyFill="1" applyBorder="1" applyAlignment="1" applyProtection="1">
      <alignment vertical="center"/>
      <protection locked="0"/>
    </xf>
    <xf numFmtId="0" fontId="0" fillId="3" borderId="191" xfId="0" applyFill="1" applyBorder="1" applyAlignment="1" applyProtection="1">
      <alignment vertical="top"/>
      <protection locked="0"/>
    </xf>
    <xf numFmtId="0" fontId="5" fillId="3" borderId="78" xfId="0" applyFont="1" applyFill="1" applyBorder="1" applyAlignment="1" applyProtection="1">
      <alignment vertical="top"/>
      <protection locked="0"/>
    </xf>
    <xf numFmtId="0" fontId="5" fillId="3" borderId="81" xfId="0" applyFont="1" applyFill="1" applyBorder="1" applyAlignment="1" applyProtection="1">
      <alignment vertical="top"/>
      <protection locked="0"/>
    </xf>
    <xf numFmtId="0" fontId="5" fillId="3" borderId="161" xfId="0" applyFont="1" applyFill="1" applyBorder="1" applyAlignment="1" applyProtection="1">
      <alignment vertical="top"/>
      <protection locked="0"/>
    </xf>
    <xf numFmtId="0" fontId="5" fillId="3" borderId="77" xfId="0" applyFont="1" applyFill="1" applyBorder="1" applyAlignment="1" applyProtection="1">
      <alignment vertical="top"/>
      <protection locked="0"/>
    </xf>
    <xf numFmtId="0" fontId="5" fillId="8" borderId="0" xfId="0" applyFont="1" applyFill="1" applyProtection="1">
      <protection locked="0"/>
    </xf>
    <xf numFmtId="0" fontId="5" fillId="8" borderId="0" xfId="0" applyFont="1" applyFill="1" applyAlignment="1" applyProtection="1">
      <alignment vertical="top"/>
      <protection locked="0"/>
    </xf>
    <xf numFmtId="0" fontId="5" fillId="8" borderId="0" xfId="0" applyFont="1" applyFill="1" applyAlignment="1" applyProtection="1">
      <alignment horizontal="left" vertical="top" wrapText="1"/>
      <protection locked="0"/>
    </xf>
    <xf numFmtId="0" fontId="11" fillId="3" borderId="0" xfId="0" applyFont="1" applyFill="1" applyAlignment="1">
      <alignment vertical="center"/>
    </xf>
    <xf numFmtId="0" fontId="0" fillId="3" borderId="0" xfId="0" applyFill="1" applyAlignment="1">
      <alignment horizontal="center"/>
    </xf>
    <xf numFmtId="0" fontId="0" fillId="9" borderId="0" xfId="0" applyFill="1"/>
    <xf numFmtId="0" fontId="0" fillId="3" borderId="0" xfId="0" applyFill="1" applyAlignment="1">
      <alignment horizontal="right"/>
    </xf>
    <xf numFmtId="0" fontId="0" fillId="3" borderId="65" xfId="0" applyFill="1" applyBorder="1" applyAlignment="1">
      <alignment horizontal="right" vertical="center"/>
    </xf>
    <xf numFmtId="0" fontId="0" fillId="3" borderId="79" xfId="0" applyFill="1" applyBorder="1" applyAlignment="1">
      <alignment horizontal="right" vertical="center"/>
    </xf>
    <xf numFmtId="0" fontId="0" fillId="3" borderId="79" xfId="0" applyFill="1" applyBorder="1" applyAlignment="1">
      <alignment horizontal="center" vertical="center"/>
    </xf>
    <xf numFmtId="0" fontId="0" fillId="3" borderId="123" xfId="0" applyFill="1" applyBorder="1" applyAlignment="1">
      <alignment horizontal="center" vertical="center"/>
    </xf>
    <xf numFmtId="0" fontId="0" fillId="3" borderId="124" xfId="0" applyFill="1" applyBorder="1" applyAlignment="1">
      <alignment horizontal="center" vertical="center"/>
    </xf>
    <xf numFmtId="0" fontId="0" fillId="3" borderId="126" xfId="0" applyFill="1" applyBorder="1" applyAlignment="1">
      <alignment horizontal="center" vertical="center"/>
    </xf>
    <xf numFmtId="0" fontId="0" fillId="3" borderId="84" xfId="0" applyFill="1" applyBorder="1" applyAlignment="1" applyProtection="1">
      <alignment vertical="center"/>
      <protection locked="0"/>
    </xf>
    <xf numFmtId="0" fontId="0" fillId="3" borderId="84" xfId="0" applyFill="1" applyBorder="1" applyAlignment="1" applyProtection="1">
      <alignment vertical="top"/>
      <protection locked="0"/>
    </xf>
    <xf numFmtId="0" fontId="32" fillId="3" borderId="122" xfId="0" applyFont="1" applyFill="1" applyBorder="1" applyAlignment="1">
      <alignment horizontal="center" vertical="center"/>
    </xf>
    <xf numFmtId="0" fontId="5" fillId="9" borderId="0" xfId="0" applyFont="1" applyFill="1" applyAlignment="1" applyProtection="1">
      <alignment horizontal="left" vertical="top" wrapText="1"/>
      <protection locked="0"/>
    </xf>
    <xf numFmtId="0" fontId="0" fillId="3" borderId="0" xfId="0" applyFill="1" applyAlignment="1" applyProtection="1">
      <alignment horizontal="right" vertical="top"/>
      <protection locked="0"/>
    </xf>
    <xf numFmtId="0" fontId="5" fillId="3" borderId="25" xfId="0" applyFont="1" applyFill="1" applyBorder="1" applyAlignment="1" applyProtection="1">
      <alignment vertical="top"/>
      <protection locked="0"/>
    </xf>
    <xf numFmtId="0" fontId="0" fillId="3" borderId="193" xfId="0" applyFill="1" applyBorder="1" applyAlignment="1" applyProtection="1">
      <alignment horizontal="left" vertical="center" wrapText="1"/>
      <protection locked="0"/>
    </xf>
    <xf numFmtId="49" fontId="35" fillId="3" borderId="7" xfId="0" applyNumberFormat="1" applyFont="1" applyFill="1" applyBorder="1" applyAlignment="1" applyProtection="1">
      <alignment horizontal="center" vertical="center" wrapText="1"/>
      <protection locked="0"/>
    </xf>
    <xf numFmtId="0" fontId="12" fillId="3" borderId="0" xfId="0" applyFont="1" applyFill="1" applyProtection="1">
      <protection locked="0"/>
    </xf>
    <xf numFmtId="0" fontId="12" fillId="8" borderId="0" xfId="0" applyFont="1" applyFill="1"/>
    <xf numFmtId="0" fontId="12" fillId="8" borderId="0" xfId="0" applyFont="1" applyFill="1" applyAlignment="1">
      <alignment vertical="top"/>
    </xf>
    <xf numFmtId="0" fontId="25" fillId="8" borderId="0" xfId="0" applyFont="1" applyFill="1"/>
    <xf numFmtId="0" fontId="12" fillId="8" borderId="0" xfId="0" applyFont="1" applyFill="1" applyAlignment="1">
      <alignment vertical="center"/>
    </xf>
    <xf numFmtId="0" fontId="25" fillId="8" borderId="0" xfId="0" applyFont="1" applyFill="1" applyAlignment="1">
      <alignment vertical="center"/>
    </xf>
    <xf numFmtId="0" fontId="23" fillId="8" borderId="0" xfId="1" applyFont="1" applyFill="1" applyAlignment="1" applyProtection="1">
      <alignment vertical="top" wrapText="1"/>
    </xf>
    <xf numFmtId="0" fontId="23" fillId="8" borderId="0" xfId="1" applyFont="1" applyFill="1" applyAlignment="1" applyProtection="1">
      <alignment vertical="top"/>
    </xf>
    <xf numFmtId="0" fontId="23" fillId="8" borderId="0" xfId="1" applyFont="1" applyFill="1" applyAlignment="1" applyProtection="1">
      <alignment horizontal="left" vertical="top" wrapText="1"/>
    </xf>
    <xf numFmtId="0" fontId="12" fillId="8" borderId="0" xfId="0" applyFont="1" applyFill="1" applyAlignment="1">
      <alignment vertical="top" wrapText="1"/>
    </xf>
    <xf numFmtId="0" fontId="25" fillId="8" borderId="0" xfId="0" applyFont="1" applyFill="1" applyAlignment="1">
      <alignment vertical="top" wrapText="1"/>
    </xf>
    <xf numFmtId="0" fontId="22" fillId="3" borderId="19" xfId="0" applyFont="1" applyFill="1" applyBorder="1" applyAlignment="1">
      <alignment horizontal="center" vertical="center" wrapText="1"/>
    </xf>
    <xf numFmtId="0" fontId="0" fillId="3" borderId="68" xfId="0" applyFill="1" applyBorder="1" applyAlignment="1">
      <alignment horizontal="right" vertical="center"/>
    </xf>
    <xf numFmtId="0" fontId="5" fillId="3" borderId="85" xfId="0" applyFont="1" applyFill="1" applyBorder="1" applyAlignment="1">
      <alignment vertical="top"/>
    </xf>
    <xf numFmtId="0" fontId="5" fillId="3" borderId="19" xfId="0" applyFont="1" applyFill="1" applyBorder="1"/>
    <xf numFmtId="0" fontId="5" fillId="3" borderId="26" xfId="0" applyFont="1" applyFill="1" applyBorder="1" applyAlignment="1">
      <alignment horizontal="center" vertical="center"/>
    </xf>
    <xf numFmtId="0" fontId="0" fillId="3" borderId="7" xfId="0" applyFill="1" applyBorder="1"/>
    <xf numFmtId="0" fontId="5" fillId="3" borderId="80" xfId="0" applyFont="1" applyFill="1" applyBorder="1" applyAlignment="1">
      <alignment horizontal="center" vertical="center"/>
    </xf>
    <xf numFmtId="0" fontId="0" fillId="3" borderId="6" xfId="0" applyFill="1" applyBorder="1"/>
    <xf numFmtId="0" fontId="12" fillId="3" borderId="115" xfId="0" applyFont="1" applyFill="1" applyBorder="1" applyAlignment="1">
      <alignment horizontal="right" vertical="center"/>
    </xf>
    <xf numFmtId="0" fontId="12" fillId="3" borderId="65" xfId="0" applyFont="1" applyFill="1" applyBorder="1" applyAlignment="1">
      <alignment vertical="center" wrapText="1"/>
    </xf>
    <xf numFmtId="0" fontId="12" fillId="3" borderId="119" xfId="0" applyFont="1" applyFill="1" applyBorder="1" applyAlignment="1" applyProtection="1">
      <alignment vertical="center" wrapText="1"/>
      <protection locked="0"/>
    </xf>
    <xf numFmtId="0" fontId="19" fillId="3" borderId="99" xfId="0" applyFont="1" applyFill="1" applyBorder="1" applyAlignment="1" applyProtection="1">
      <alignment vertical="center" wrapText="1"/>
      <protection locked="0"/>
    </xf>
    <xf numFmtId="0" fontId="12" fillId="3" borderId="14" xfId="0" applyFont="1" applyFill="1" applyBorder="1" applyAlignment="1">
      <alignment horizontal="right" vertical="center"/>
    </xf>
    <xf numFmtId="0" fontId="12" fillId="3" borderId="78" xfId="0" applyFont="1" applyFill="1" applyBorder="1" applyAlignment="1">
      <alignment vertical="center" wrapText="1"/>
    </xf>
    <xf numFmtId="0" fontId="12" fillId="3" borderId="29" xfId="0" applyFont="1" applyFill="1" applyBorder="1" applyAlignment="1" applyProtection="1">
      <alignment vertical="center" wrapText="1"/>
      <protection locked="0"/>
    </xf>
    <xf numFmtId="0" fontId="5" fillId="8" borderId="0" xfId="0" applyFont="1" applyFill="1" applyAlignment="1">
      <alignment vertical="top" wrapText="1"/>
    </xf>
    <xf numFmtId="0" fontId="5" fillId="8" borderId="0" xfId="0" applyFont="1" applyFill="1" applyAlignment="1">
      <alignment horizontal="center"/>
    </xf>
    <xf numFmtId="0" fontId="5" fillId="3" borderId="0" xfId="0" applyFont="1" applyFill="1" applyAlignment="1">
      <alignment horizontal="left"/>
    </xf>
    <xf numFmtId="0" fontId="5" fillId="3" borderId="19" xfId="0" applyFont="1" applyFill="1" applyBorder="1" applyAlignment="1">
      <alignment horizontal="left"/>
    </xf>
    <xf numFmtId="0" fontId="0" fillId="3" borderId="68" xfId="0" quotePrefix="1" applyFill="1" applyBorder="1" applyAlignment="1">
      <alignment horizontal="center" vertical="top"/>
    </xf>
    <xf numFmtId="0" fontId="5" fillId="3" borderId="122" xfId="0" applyFont="1" applyFill="1" applyBorder="1" applyAlignment="1">
      <alignment horizontal="center" vertical="center" wrapText="1"/>
    </xf>
    <xf numFmtId="0" fontId="0" fillId="3" borderId="9" xfId="0" applyFill="1" applyBorder="1" applyAlignment="1">
      <alignment vertical="top" wrapText="1"/>
    </xf>
    <xf numFmtId="0" fontId="5" fillId="3" borderId="132" xfId="0" applyFont="1" applyFill="1" applyBorder="1" applyAlignment="1">
      <alignment horizontal="center" vertical="top" wrapText="1"/>
    </xf>
    <xf numFmtId="0" fontId="12" fillId="8" borderId="0" xfId="0" applyFont="1" applyFill="1" applyAlignment="1">
      <alignment horizontal="left" vertical="center"/>
    </xf>
    <xf numFmtId="0" fontId="12" fillId="8" borderId="0" xfId="0" applyFont="1" applyFill="1" applyAlignment="1">
      <alignment vertical="center" wrapText="1"/>
    </xf>
    <xf numFmtId="0" fontId="18" fillId="3" borderId="6" xfId="0" applyFont="1" applyFill="1" applyBorder="1" applyAlignment="1">
      <alignment vertical="top"/>
    </xf>
    <xf numFmtId="0" fontId="18" fillId="3" borderId="7" xfId="0" applyFont="1" applyFill="1" applyBorder="1" applyAlignment="1">
      <alignment vertical="top"/>
    </xf>
    <xf numFmtId="0" fontId="5" fillId="3" borderId="75" xfId="0" applyFont="1" applyFill="1" applyBorder="1" applyAlignment="1">
      <alignment horizontal="left" vertical="top"/>
    </xf>
    <xf numFmtId="0" fontId="5" fillId="3" borderId="85" xfId="0" applyFont="1" applyFill="1" applyBorder="1" applyAlignment="1">
      <alignment horizontal="left" vertical="top"/>
    </xf>
    <xf numFmtId="0" fontId="0" fillId="8" borderId="0" xfId="0" applyFill="1" applyAlignment="1">
      <alignment vertical="top" wrapText="1"/>
    </xf>
    <xf numFmtId="0" fontId="5" fillId="8" borderId="0" xfId="0" applyFont="1" applyFill="1"/>
    <xf numFmtId="0" fontId="12" fillId="8" borderId="0" xfId="0" applyFont="1" applyFill="1" applyAlignment="1">
      <alignment horizontal="left" vertical="top" wrapText="1"/>
    </xf>
    <xf numFmtId="0" fontId="5" fillId="3" borderId="83" xfId="0" applyFont="1" applyFill="1" applyBorder="1" applyAlignment="1">
      <alignment horizontal="left" vertical="center"/>
    </xf>
    <xf numFmtId="0" fontId="5" fillId="3" borderId="65" xfId="0" applyFont="1" applyFill="1" applyBorder="1" applyAlignment="1">
      <alignment vertical="center" wrapText="1"/>
    </xf>
    <xf numFmtId="0" fontId="5" fillId="3" borderId="27" xfId="0" applyFont="1" applyFill="1" applyBorder="1" applyAlignment="1">
      <alignment horizontal="left" vertical="center"/>
    </xf>
    <xf numFmtId="0" fontId="5" fillId="3" borderId="0" xfId="0" applyFont="1" applyFill="1" applyAlignment="1">
      <alignment vertical="center" wrapText="1"/>
    </xf>
    <xf numFmtId="0" fontId="3" fillId="8" borderId="0" xfId="1" applyFill="1" applyAlignment="1" applyProtection="1"/>
    <xf numFmtId="0" fontId="14" fillId="8" borderId="0" xfId="1" applyFont="1" applyFill="1" applyAlignment="1" applyProtection="1">
      <alignment vertical="top"/>
    </xf>
    <xf numFmtId="0" fontId="5" fillId="8" borderId="0" xfId="0" applyFont="1" applyFill="1" applyAlignment="1">
      <alignment horizontal="right"/>
    </xf>
    <xf numFmtId="0" fontId="5" fillId="3" borderId="0" xfId="0" applyFont="1" applyFill="1" applyAlignment="1">
      <alignment horizontal="right" vertical="center"/>
    </xf>
    <xf numFmtId="0" fontId="5" fillId="3" borderId="0" xfId="0" applyFont="1" applyFill="1" applyAlignment="1">
      <alignment horizontal="left" vertical="center" wrapText="1"/>
    </xf>
    <xf numFmtId="0" fontId="5" fillId="3" borderId="115" xfId="0" quotePrefix="1" applyFont="1" applyFill="1" applyBorder="1" applyAlignment="1">
      <alignment horizontal="center" vertical="center"/>
    </xf>
    <xf numFmtId="0" fontId="5" fillId="3" borderId="84"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163" xfId="0" applyFont="1" applyFill="1" applyBorder="1" applyAlignment="1">
      <alignment horizontal="center" vertical="center"/>
    </xf>
    <xf numFmtId="0" fontId="5" fillId="3" borderId="0" xfId="0" quotePrefix="1" applyFont="1" applyFill="1" applyAlignment="1">
      <alignment horizontal="center" vertical="center"/>
    </xf>
    <xf numFmtId="0" fontId="5" fillId="3" borderId="172" xfId="0" applyFont="1" applyFill="1" applyBorder="1" applyAlignment="1">
      <alignment horizontal="center" vertical="center" wrapText="1"/>
    </xf>
    <xf numFmtId="0" fontId="5" fillId="3" borderId="169" xfId="0" applyFont="1" applyFill="1" applyBorder="1" applyAlignment="1">
      <alignment vertical="center" wrapText="1"/>
    </xf>
    <xf numFmtId="0" fontId="5" fillId="3" borderId="88" xfId="0" quotePrefix="1" applyFont="1" applyFill="1" applyBorder="1" applyAlignment="1">
      <alignment horizontal="center" vertical="center" wrapText="1"/>
    </xf>
    <xf numFmtId="0" fontId="5" fillId="3" borderId="131" xfId="0" applyFont="1" applyFill="1" applyBorder="1" applyAlignment="1">
      <alignment horizontal="center" vertical="center"/>
    </xf>
    <xf numFmtId="0" fontId="5" fillId="3" borderId="83" xfId="0" applyFont="1" applyFill="1" applyBorder="1" applyAlignment="1">
      <alignment vertical="center" wrapText="1"/>
    </xf>
    <xf numFmtId="0" fontId="5" fillId="3" borderId="11" xfId="0" quotePrefix="1" applyFont="1" applyFill="1" applyBorder="1" applyAlignment="1">
      <alignment horizontal="center" vertical="center" wrapText="1"/>
    </xf>
    <xf numFmtId="0" fontId="5" fillId="3" borderId="20" xfId="0" applyFont="1" applyFill="1" applyBorder="1" applyAlignment="1">
      <alignment horizontal="center" vertical="center"/>
    </xf>
    <xf numFmtId="0" fontId="5" fillId="3" borderId="29" xfId="0" applyFont="1" applyFill="1" applyBorder="1" applyAlignment="1">
      <alignment vertical="center" wrapText="1"/>
    </xf>
    <xf numFmtId="0" fontId="5" fillId="3" borderId="30" xfId="0" quotePrefix="1"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34" xfId="0" applyFont="1" applyFill="1" applyBorder="1" applyAlignment="1">
      <alignment horizontal="left" vertical="center"/>
    </xf>
    <xf numFmtId="0" fontId="5" fillId="3" borderId="135" xfId="0" applyFont="1" applyFill="1" applyBorder="1" applyAlignment="1">
      <alignment horizontal="left" vertical="center"/>
    </xf>
    <xf numFmtId="0" fontId="5" fillId="3" borderId="21" xfId="0" quotePrefix="1" applyFont="1" applyFill="1" applyBorder="1" applyAlignment="1">
      <alignment horizontal="center" vertical="center"/>
    </xf>
    <xf numFmtId="0" fontId="5" fillId="3" borderId="75" xfId="0" quotePrefix="1" applyFont="1" applyFill="1" applyBorder="1" applyAlignment="1">
      <alignment horizontal="center" vertical="center"/>
    </xf>
    <xf numFmtId="0" fontId="5" fillId="3" borderId="131" xfId="0" applyFont="1" applyFill="1" applyBorder="1" applyAlignment="1">
      <alignment horizontal="center" vertical="center" wrapText="1"/>
    </xf>
    <xf numFmtId="0" fontId="5" fillId="3" borderId="133" xfId="0" applyFont="1" applyFill="1" applyBorder="1" applyAlignment="1">
      <alignment vertical="center" wrapText="1"/>
    </xf>
    <xf numFmtId="0" fontId="5" fillId="3" borderId="82" xfId="0" applyFont="1" applyFill="1" applyBorder="1" applyAlignment="1">
      <alignment horizontal="center" vertical="center"/>
    </xf>
    <xf numFmtId="0" fontId="5" fillId="3" borderId="86" xfId="0" applyFont="1" applyFill="1" applyBorder="1" applyAlignment="1">
      <alignment horizontal="left" vertical="center"/>
    </xf>
    <xf numFmtId="0" fontId="5" fillId="3" borderId="6" xfId="0" quotePrefix="1"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21" xfId="0" applyFont="1" applyFill="1" applyBorder="1" applyAlignment="1">
      <alignment vertical="center" wrapText="1"/>
    </xf>
    <xf numFmtId="0" fontId="5" fillId="3" borderId="21"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0" xfId="0" applyFont="1" applyFill="1" applyAlignment="1">
      <alignment horizontal="left" vertical="center"/>
    </xf>
    <xf numFmtId="0" fontId="5" fillId="3" borderId="7" xfId="0" quotePrefix="1"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3" borderId="93" xfId="0" applyFont="1" applyFill="1" applyBorder="1" applyAlignment="1">
      <alignment horizontal="center" vertical="center"/>
    </xf>
    <xf numFmtId="0" fontId="5" fillId="3" borderId="68" xfId="0" quotePrefix="1" applyFont="1" applyFill="1" applyBorder="1" applyAlignment="1">
      <alignment horizontal="center" vertical="center"/>
    </xf>
    <xf numFmtId="0" fontId="5" fillId="3" borderId="29" xfId="0" applyFont="1" applyFill="1" applyBorder="1" applyAlignment="1">
      <alignment vertical="top" wrapText="1"/>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9" xfId="0" applyFont="1" applyFill="1" applyBorder="1" applyAlignment="1">
      <alignment horizontal="left" vertical="top" wrapText="1"/>
    </xf>
    <xf numFmtId="0" fontId="0" fillId="8" borderId="0" xfId="0" applyFill="1" applyAlignment="1">
      <alignment horizontal="center" vertical="center"/>
    </xf>
    <xf numFmtId="0" fontId="0" fillId="8" borderId="0" xfId="0" applyFill="1" applyAlignment="1">
      <alignment vertical="center" wrapText="1"/>
    </xf>
    <xf numFmtId="0" fontId="5" fillId="3" borderId="0" xfId="0" applyFont="1" applyFill="1" applyAlignment="1">
      <alignment horizontal="right" vertical="top"/>
    </xf>
    <xf numFmtId="0" fontId="5" fillId="3" borderId="134" xfId="0" applyFont="1" applyFill="1" applyBorder="1" applyAlignment="1">
      <alignment horizontal="right" vertical="center"/>
    </xf>
    <xf numFmtId="0" fontId="0" fillId="3" borderId="134" xfId="0" applyFill="1" applyBorder="1" applyAlignment="1">
      <alignment vertical="center"/>
    </xf>
    <xf numFmtId="0" fontId="5" fillId="3" borderId="0" xfId="0" quotePrefix="1" applyFont="1" applyFill="1" applyAlignment="1">
      <alignment horizontal="right" vertical="top"/>
    </xf>
    <xf numFmtId="0" fontId="5" fillId="3" borderId="0" xfId="0" quotePrefix="1" applyFont="1" applyFill="1" applyAlignment="1">
      <alignment horizontal="right" vertical="center"/>
    </xf>
    <xf numFmtId="0" fontId="0" fillId="3" borderId="172" xfId="0" applyFill="1" applyBorder="1" applyAlignment="1">
      <alignment horizontal="center" vertical="center" wrapText="1"/>
    </xf>
    <xf numFmtId="0" fontId="0" fillId="3" borderId="173" xfId="0" applyFill="1" applyBorder="1" applyAlignment="1">
      <alignment vertical="center"/>
    </xf>
    <xf numFmtId="0" fontId="0" fillId="3" borderId="169" xfId="0" applyFill="1" applyBorder="1" applyAlignment="1">
      <alignment vertical="center"/>
    </xf>
    <xf numFmtId="0" fontId="0" fillId="3" borderId="20" xfId="0" applyFill="1" applyBorder="1" applyAlignment="1">
      <alignment vertical="center"/>
    </xf>
    <xf numFmtId="0" fontId="0" fillId="3" borderId="174" xfId="0" applyFill="1" applyBorder="1" applyAlignment="1">
      <alignment horizontal="center" vertical="center" wrapText="1"/>
    </xf>
    <xf numFmtId="0" fontId="0" fillId="3" borderId="83" xfId="0" applyFill="1" applyBorder="1" applyAlignment="1">
      <alignment vertical="center"/>
    </xf>
    <xf numFmtId="0" fontId="0" fillId="3" borderId="174" xfId="0" applyFill="1" applyBorder="1" applyAlignment="1">
      <alignment horizontal="center" vertical="center"/>
    </xf>
    <xf numFmtId="0" fontId="0" fillId="3" borderId="66" xfId="0" applyFill="1" applyBorder="1" applyAlignment="1">
      <alignment horizontal="center" vertical="center"/>
    </xf>
    <xf numFmtId="0" fontId="0" fillId="3" borderId="174" xfId="0" applyFill="1" applyBorder="1" applyAlignment="1">
      <alignment vertical="center"/>
    </xf>
    <xf numFmtId="0" fontId="0" fillId="3" borderId="184" xfId="0" applyFill="1" applyBorder="1" applyAlignment="1">
      <alignment horizontal="center" vertical="center"/>
    </xf>
    <xf numFmtId="0" fontId="0" fillId="3" borderId="113" xfId="0" applyFill="1" applyBorder="1" applyAlignment="1">
      <alignment vertical="center"/>
    </xf>
    <xf numFmtId="0" fontId="0" fillId="3" borderId="10" xfId="0" applyFill="1" applyBorder="1" applyAlignment="1">
      <alignment vertical="center"/>
    </xf>
    <xf numFmtId="0" fontId="0" fillId="3" borderId="0" xfId="0" applyFill="1" applyAlignment="1">
      <alignment horizontal="left" vertical="center" wrapText="1"/>
    </xf>
    <xf numFmtId="0" fontId="1" fillId="8" borderId="0" xfId="0" applyFont="1" applyFill="1" applyAlignment="1">
      <alignment horizontal="center" vertical="center"/>
    </xf>
    <xf numFmtId="0" fontId="12" fillId="8" borderId="0" xfId="0" applyFont="1" applyFill="1" applyAlignment="1">
      <alignment horizontal="center" vertical="top"/>
    </xf>
    <xf numFmtId="0" fontId="12" fillId="8" borderId="0" xfId="0" applyFont="1" applyFill="1" applyAlignment="1">
      <alignment horizontal="center" vertical="center"/>
    </xf>
    <xf numFmtId="0" fontId="10" fillId="8" borderId="0" xfId="0" applyFont="1" applyFill="1" applyAlignment="1">
      <alignment horizontal="center" vertical="center"/>
    </xf>
    <xf numFmtId="0" fontId="5" fillId="3" borderId="36" xfId="0" applyFont="1" applyFill="1" applyBorder="1" applyAlignment="1">
      <alignment horizontal="center" vertical="center"/>
    </xf>
    <xf numFmtId="0" fontId="12" fillId="3" borderId="31" xfId="0" applyFont="1" applyFill="1" applyBorder="1" applyAlignment="1">
      <alignment horizontal="center" vertical="center" wrapText="1"/>
    </xf>
    <xf numFmtId="0" fontId="0" fillId="8" borderId="0" xfId="0" applyFill="1" applyAlignment="1">
      <alignment horizontal="right" vertical="center"/>
    </xf>
    <xf numFmtId="0" fontId="10" fillId="3" borderId="0" xfId="0" applyFont="1" applyFill="1" applyAlignment="1">
      <alignment horizontal="left" vertical="center"/>
    </xf>
    <xf numFmtId="0" fontId="24" fillId="3" borderId="0" xfId="0" applyFont="1" applyFill="1" applyAlignment="1">
      <alignment vertical="center"/>
    </xf>
    <xf numFmtId="0" fontId="24" fillId="3" borderId="0" xfId="0" applyFont="1" applyFill="1" applyAlignment="1">
      <alignment vertical="top"/>
    </xf>
    <xf numFmtId="0" fontId="43" fillId="3" borderId="176" xfId="0" applyFont="1" applyFill="1" applyBorder="1" applyAlignment="1">
      <alignment horizontal="center" vertical="center"/>
    </xf>
    <xf numFmtId="0" fontId="43" fillId="3" borderId="176" xfId="0" applyFont="1" applyFill="1" applyBorder="1" applyAlignment="1">
      <alignment horizontal="center" vertical="center" wrapText="1"/>
    </xf>
    <xf numFmtId="0" fontId="24" fillId="3" borderId="146" xfId="0" applyFont="1" applyFill="1" applyBorder="1" applyAlignment="1">
      <alignment horizontal="center" vertical="center"/>
    </xf>
    <xf numFmtId="49" fontId="24" fillId="3" borderId="146" xfId="0" applyNumberFormat="1" applyFont="1" applyFill="1" applyBorder="1" applyAlignment="1">
      <alignment vertical="center"/>
    </xf>
    <xf numFmtId="176" fontId="24" fillId="3" borderId="146" xfId="0" applyNumberFormat="1" applyFont="1" applyFill="1" applyBorder="1" applyAlignment="1">
      <alignment vertical="center"/>
    </xf>
    <xf numFmtId="0" fontId="24" fillId="3" borderId="146" xfId="0" applyFont="1" applyFill="1" applyBorder="1" applyAlignment="1">
      <alignment vertical="center"/>
    </xf>
    <xf numFmtId="0" fontId="24" fillId="3" borderId="144" xfId="0" applyFont="1" applyFill="1" applyBorder="1" applyAlignment="1">
      <alignment horizontal="center" vertical="center"/>
    </xf>
    <xf numFmtId="0" fontId="24" fillId="3" borderId="144" xfId="0" applyFont="1" applyFill="1" applyBorder="1" applyAlignment="1">
      <alignment vertical="center"/>
    </xf>
    <xf numFmtId="176" fontId="24" fillId="3" borderId="144" xfId="0" applyNumberFormat="1" applyFont="1" applyFill="1" applyBorder="1" applyAlignment="1">
      <alignment vertical="center"/>
    </xf>
    <xf numFmtId="0" fontId="24" fillId="3" borderId="0" xfId="0" applyFont="1" applyFill="1" applyAlignment="1">
      <alignment horizontal="center" vertical="center"/>
    </xf>
    <xf numFmtId="176" fontId="24" fillId="3" borderId="0" xfId="0" applyNumberFormat="1" applyFont="1" applyFill="1" applyAlignment="1">
      <alignment vertical="center"/>
    </xf>
    <xf numFmtId="0" fontId="24" fillId="3" borderId="0" xfId="0" applyFont="1" applyFill="1" applyAlignment="1">
      <alignment horizontal="right" vertical="center"/>
    </xf>
    <xf numFmtId="0" fontId="10" fillId="5" borderId="65" xfId="0" applyFont="1" applyFill="1" applyBorder="1" applyAlignment="1">
      <alignment vertical="center"/>
    </xf>
    <xf numFmtId="0" fontId="10" fillId="5" borderId="66" xfId="0" applyFont="1" applyFill="1" applyBorder="1" applyAlignment="1">
      <alignment vertical="center"/>
    </xf>
    <xf numFmtId="0" fontId="10" fillId="5" borderId="67" xfId="0" applyFont="1" applyFill="1" applyBorder="1" applyAlignment="1">
      <alignment vertical="center"/>
    </xf>
    <xf numFmtId="0" fontId="10" fillId="5" borderId="68" xfId="0" applyFont="1" applyFill="1" applyBorder="1" applyAlignment="1">
      <alignment horizontal="center" vertical="center"/>
    </xf>
    <xf numFmtId="0" fontId="10" fillId="5" borderId="68" xfId="0" applyFont="1" applyFill="1" applyBorder="1" applyAlignment="1">
      <alignment horizontal="left" vertical="center"/>
    </xf>
    <xf numFmtId="0" fontId="10" fillId="5" borderId="67" xfId="0" applyFont="1" applyFill="1" applyBorder="1" applyAlignment="1">
      <alignment horizontal="left" vertical="center"/>
    </xf>
    <xf numFmtId="0" fontId="12" fillId="8" borderId="0" xfId="0" applyFont="1" applyFill="1" applyAlignment="1">
      <alignment horizontal="left" vertical="top"/>
    </xf>
    <xf numFmtId="0" fontId="44" fillId="8" borderId="0" xfId="0" applyFont="1" applyFill="1" applyAlignment="1">
      <alignment vertical="center"/>
    </xf>
    <xf numFmtId="0" fontId="0" fillId="3" borderId="0" xfId="0" applyFill="1" applyAlignment="1" applyProtection="1">
      <alignment horizontal="left" vertical="top" wrapText="1"/>
      <protection locked="0"/>
    </xf>
    <xf numFmtId="0" fontId="5" fillId="3" borderId="67" xfId="0" applyFont="1" applyFill="1" applyBorder="1" applyAlignment="1" applyProtection="1">
      <alignment vertical="center" wrapText="1"/>
      <protection locked="0"/>
    </xf>
    <xf numFmtId="0" fontId="4" fillId="3" borderId="0" xfId="0" applyFont="1" applyFill="1" applyAlignment="1">
      <alignment horizontal="center"/>
    </xf>
    <xf numFmtId="0" fontId="0" fillId="3" borderId="65" xfId="0" applyFill="1" applyBorder="1" applyAlignment="1">
      <alignment horizontal="center" vertical="center"/>
    </xf>
    <xf numFmtId="49" fontId="12" fillId="3" borderId="0" xfId="0" applyNumberFormat="1" applyFont="1" applyFill="1" applyAlignment="1" applyProtection="1">
      <alignment horizontal="right"/>
      <protection locked="0"/>
    </xf>
    <xf numFmtId="0" fontId="5" fillId="3" borderId="163"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top"/>
      <protection locked="0"/>
    </xf>
    <xf numFmtId="0" fontId="49" fillId="3" borderId="118" xfId="0" applyFont="1" applyFill="1" applyBorder="1"/>
    <xf numFmtId="0" fontId="31" fillId="3" borderId="20" xfId="0" applyFont="1" applyFill="1" applyBorder="1" applyAlignment="1" applyProtection="1">
      <alignment horizontal="center" wrapText="1"/>
      <protection locked="0"/>
    </xf>
    <xf numFmtId="0" fontId="49" fillId="3" borderId="21" xfId="0" applyFont="1" applyFill="1" applyBorder="1"/>
    <xf numFmtId="0" fontId="0" fillId="8" borderId="0" xfId="0" applyFill="1" applyAlignment="1">
      <alignment horizontal="right" vertical="top"/>
    </xf>
    <xf numFmtId="0" fontId="0" fillId="8" borderId="0" xfId="0" applyFill="1" applyAlignment="1">
      <alignment horizontal="right"/>
    </xf>
    <xf numFmtId="0" fontId="18" fillId="8" borderId="0" xfId="0" applyFont="1" applyFill="1" applyAlignment="1">
      <alignment horizontal="right"/>
    </xf>
    <xf numFmtId="0" fontId="45" fillId="3" borderId="0" xfId="0" applyFont="1" applyFill="1" applyAlignment="1">
      <alignment vertical="top"/>
    </xf>
    <xf numFmtId="0" fontId="52" fillId="3" borderId="176" xfId="0" applyFont="1" applyFill="1" applyBorder="1" applyAlignment="1">
      <alignment horizontal="center" vertical="center"/>
    </xf>
    <xf numFmtId="0" fontId="52" fillId="3" borderId="176" xfId="0" applyFont="1" applyFill="1" applyBorder="1" applyAlignment="1">
      <alignment horizontal="center" vertical="center" wrapText="1"/>
    </xf>
    <xf numFmtId="176" fontId="45" fillId="3" borderId="0" xfId="0" applyNumberFormat="1" applyFont="1" applyFill="1" applyAlignment="1">
      <alignment vertical="center"/>
    </xf>
    <xf numFmtId="0" fontId="45" fillId="3" borderId="0" xfId="0" applyFont="1" applyFill="1" applyAlignment="1">
      <alignment horizontal="right" vertical="center"/>
    </xf>
    <xf numFmtId="0" fontId="46" fillId="3" borderId="0" xfId="0" applyFont="1" applyFill="1" applyAlignment="1">
      <alignment vertical="center"/>
    </xf>
    <xf numFmtId="0" fontId="46" fillId="3" borderId="0" xfId="0" applyFont="1" applyFill="1" applyAlignment="1">
      <alignment horizontal="center" vertical="center"/>
    </xf>
    <xf numFmtId="0" fontId="46" fillId="3" borderId="0" xfId="0" applyFont="1" applyFill="1" applyAlignment="1">
      <alignment horizontal="right" vertical="center"/>
    </xf>
    <xf numFmtId="176" fontId="46" fillId="3" borderId="0" xfId="0" applyNumberFormat="1" applyFont="1" applyFill="1" applyAlignment="1">
      <alignment vertical="center"/>
    </xf>
    <xf numFmtId="0" fontId="46" fillId="3" borderId="0" xfId="0" applyFont="1" applyFill="1"/>
    <xf numFmtId="0" fontId="46" fillId="3" borderId="0" xfId="0" quotePrefix="1" applyFont="1" applyFill="1" applyAlignment="1">
      <alignment horizontal="right" vertical="top"/>
    </xf>
    <xf numFmtId="0" fontId="0" fillId="3" borderId="0" xfId="0" applyFill="1" applyAlignment="1" applyProtection="1">
      <alignment vertical="top" wrapText="1"/>
      <protection locked="0"/>
    </xf>
    <xf numFmtId="0" fontId="0" fillId="3" borderId="0" xfId="0" applyFill="1" applyAlignment="1" applyProtection="1">
      <alignment wrapText="1"/>
      <protection locked="0"/>
    </xf>
    <xf numFmtId="0" fontId="18" fillId="3" borderId="0" xfId="0" applyFont="1" applyFill="1" applyAlignment="1" applyProtection="1">
      <alignment vertical="top" wrapText="1"/>
      <protection locked="0"/>
    </xf>
    <xf numFmtId="0" fontId="18" fillId="3" borderId="0" xfId="0" applyFont="1" applyFill="1" applyAlignment="1" applyProtection="1">
      <alignment vertical="center"/>
      <protection locked="0"/>
    </xf>
    <xf numFmtId="0" fontId="10" fillId="3" borderId="0" xfId="0" applyFont="1" applyFill="1" applyAlignment="1" applyProtection="1">
      <alignment horizontal="right"/>
      <protection locked="0"/>
    </xf>
    <xf numFmtId="0" fontId="10" fillId="3" borderId="0" xfId="0" applyFont="1" applyFill="1" applyProtection="1">
      <protection locked="0"/>
    </xf>
    <xf numFmtId="0" fontId="0" fillId="3" borderId="0" xfId="0" quotePrefix="1" applyFill="1" applyAlignment="1">
      <alignment vertical="center" wrapText="1"/>
    </xf>
    <xf numFmtId="0" fontId="22" fillId="3" borderId="0" xfId="0" applyFont="1" applyFill="1" applyAlignment="1" applyProtection="1">
      <alignment vertical="center"/>
      <protection locked="0"/>
    </xf>
    <xf numFmtId="0" fontId="18" fillId="3" borderId="0" xfId="0" quotePrefix="1" applyFont="1" applyFill="1" applyAlignment="1" applyProtection="1">
      <alignment horizontal="right" vertical="top"/>
      <protection locked="0"/>
    </xf>
    <xf numFmtId="49" fontId="0" fillId="6" borderId="1" xfId="0" applyNumberFormat="1" applyFill="1" applyBorder="1" applyAlignment="1">
      <alignment horizontal="center" vertical="center" wrapText="1"/>
    </xf>
    <xf numFmtId="0" fontId="12" fillId="3" borderId="206" xfId="0" applyFont="1" applyFill="1" applyBorder="1" applyAlignment="1">
      <alignment horizontal="center" vertical="center" wrapText="1"/>
    </xf>
    <xf numFmtId="0" fontId="0" fillId="3" borderId="208" xfId="0" applyFill="1" applyBorder="1" applyAlignment="1">
      <alignment vertical="center" wrapText="1"/>
    </xf>
    <xf numFmtId="0" fontId="0" fillId="3" borderId="211" xfId="0" applyFill="1" applyBorder="1" applyAlignment="1">
      <alignment vertical="center" wrapText="1"/>
    </xf>
    <xf numFmtId="0" fontId="0" fillId="3" borderId="214" xfId="0" applyFill="1" applyBorder="1" applyAlignment="1">
      <alignment vertical="center" wrapText="1"/>
    </xf>
    <xf numFmtId="49" fontId="0" fillId="3" borderId="0" xfId="0" applyNumberFormat="1" applyFill="1" applyAlignment="1" applyProtection="1">
      <alignment horizontal="right"/>
      <protection locked="0"/>
    </xf>
    <xf numFmtId="0" fontId="5" fillId="3" borderId="215" xfId="0" applyFont="1" applyFill="1" applyBorder="1" applyAlignment="1" applyProtection="1">
      <alignment vertical="top"/>
      <protection locked="0"/>
    </xf>
    <xf numFmtId="0" fontId="5" fillId="3" borderId="134" xfId="0" applyFont="1" applyFill="1" applyBorder="1" applyAlignment="1" applyProtection="1">
      <alignment vertical="top"/>
      <protection locked="0"/>
    </xf>
    <xf numFmtId="0" fontId="5" fillId="3" borderId="20" xfId="0" applyFont="1" applyFill="1" applyBorder="1" applyAlignment="1" applyProtection="1">
      <alignment vertical="center"/>
      <protection locked="0"/>
    </xf>
    <xf numFmtId="0" fontId="25" fillId="8" borderId="0" xfId="0" applyFont="1" applyFill="1" applyProtection="1">
      <protection locked="0"/>
    </xf>
    <xf numFmtId="0" fontId="55" fillId="3" borderId="68" xfId="0" applyFont="1" applyFill="1" applyBorder="1" applyAlignment="1">
      <alignment horizontal="left" vertical="center" wrapText="1"/>
    </xf>
    <xf numFmtId="0" fontId="25" fillId="8" borderId="0" xfId="0" applyFont="1" applyFill="1" applyAlignment="1" applyProtection="1">
      <alignment horizontal="left" vertical="top" wrapText="1"/>
      <protection locked="0"/>
    </xf>
    <xf numFmtId="0" fontId="5" fillId="3" borderId="0" xfId="0" applyFont="1" applyFill="1" applyAlignment="1" applyProtection="1">
      <alignment horizontal="right" vertical="top"/>
      <protection locked="0"/>
    </xf>
    <xf numFmtId="0" fontId="25" fillId="8" borderId="0" xfId="0" applyFont="1" applyFill="1" applyAlignment="1" applyProtection="1">
      <alignment horizontal="right" vertical="top"/>
      <protection locked="0"/>
    </xf>
    <xf numFmtId="0" fontId="45" fillId="3" borderId="144" xfId="0" applyFont="1" applyFill="1" applyBorder="1" applyAlignment="1">
      <alignment horizontal="center" vertical="center"/>
    </xf>
    <xf numFmtId="0" fontId="45" fillId="3" borderId="146" xfId="0" applyFont="1" applyFill="1" applyBorder="1" applyAlignment="1">
      <alignment horizontal="center" vertical="center"/>
    </xf>
    <xf numFmtId="0" fontId="24" fillId="4" borderId="68" xfId="0" applyFont="1" applyFill="1" applyBorder="1" applyAlignment="1">
      <alignment horizontal="center" vertical="center"/>
    </xf>
    <xf numFmtId="0" fontId="24" fillId="4" borderId="68" xfId="0" applyFont="1" applyFill="1" applyBorder="1" applyAlignment="1">
      <alignment horizontal="left" vertical="center"/>
    </xf>
    <xf numFmtId="0" fontId="5" fillId="3" borderId="222" xfId="0" applyFont="1" applyFill="1" applyBorder="1" applyAlignment="1" applyProtection="1">
      <alignment horizontal="center" vertical="center"/>
      <protection locked="0"/>
    </xf>
    <xf numFmtId="0" fontId="5" fillId="3" borderId="223" xfId="0" applyFont="1" applyFill="1" applyBorder="1" applyAlignment="1" applyProtection="1">
      <alignment horizontal="center" vertical="center"/>
      <protection locked="0"/>
    </xf>
    <xf numFmtId="0" fontId="5" fillId="3" borderId="224" xfId="0" applyFont="1" applyFill="1" applyBorder="1" applyAlignment="1" applyProtection="1">
      <alignment horizontal="center" vertical="center"/>
      <protection locked="0"/>
    </xf>
    <xf numFmtId="0" fontId="5" fillId="3" borderId="225" xfId="0" applyFont="1" applyFill="1" applyBorder="1" applyAlignment="1" applyProtection="1">
      <alignment horizontal="center" vertical="center"/>
      <protection locked="0"/>
    </xf>
    <xf numFmtId="176" fontId="45" fillId="3" borderId="146" xfId="0" applyNumberFormat="1" applyFont="1" applyFill="1" applyBorder="1" applyAlignment="1">
      <alignment horizontal="center" vertical="center"/>
    </xf>
    <xf numFmtId="176" fontId="45" fillId="3" borderId="144" xfId="0" applyNumberFormat="1" applyFont="1" applyFill="1" applyBorder="1" applyAlignment="1">
      <alignment horizontal="center" vertical="center"/>
    </xf>
    <xf numFmtId="0" fontId="5" fillId="3" borderId="36" xfId="0" applyFont="1" applyFill="1" applyBorder="1" applyAlignment="1">
      <alignment horizontal="center" vertical="center" wrapText="1"/>
    </xf>
    <xf numFmtId="49" fontId="4" fillId="3" borderId="68" xfId="0" applyNumberFormat="1" applyFont="1" applyFill="1" applyBorder="1" applyAlignment="1" applyProtection="1">
      <alignment horizontal="center" vertical="center" wrapText="1"/>
      <protection locked="0"/>
    </xf>
    <xf numFmtId="0" fontId="0" fillId="5" borderId="68" xfId="0" applyFill="1" applyBorder="1" applyAlignment="1">
      <alignment horizontal="center" vertical="center"/>
    </xf>
    <xf numFmtId="0" fontId="0" fillId="5" borderId="68" xfId="0" applyFill="1" applyBorder="1" applyAlignment="1">
      <alignment horizontal="center"/>
    </xf>
    <xf numFmtId="49" fontId="0" fillId="5" borderId="68" xfId="0" applyNumberFormat="1" applyFill="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center" vertical="center"/>
    </xf>
    <xf numFmtId="0" fontId="0" fillId="5" borderId="226" xfId="0" applyFill="1" applyBorder="1" applyAlignment="1">
      <alignment horizontal="left" vertical="center" wrapText="1"/>
    </xf>
    <xf numFmtId="0" fontId="0" fillId="5" borderId="227" xfId="0" applyFill="1" applyBorder="1" applyAlignment="1">
      <alignment horizontal="left" vertical="center" wrapText="1"/>
    </xf>
    <xf numFmtId="0" fontId="0" fillId="5" borderId="228" xfId="0" applyFill="1" applyBorder="1" applyAlignment="1">
      <alignment horizontal="left" vertical="center" wrapText="1"/>
    </xf>
    <xf numFmtId="57" fontId="0" fillId="4" borderId="68" xfId="0" applyNumberFormat="1" applyFill="1" applyBorder="1" applyAlignment="1">
      <alignment horizontal="left" vertical="center"/>
    </xf>
    <xf numFmtId="176" fontId="0" fillId="5" borderId="68" xfId="0" applyNumberFormat="1" applyFill="1" applyBorder="1" applyAlignment="1">
      <alignment horizontal="center" vertical="center"/>
    </xf>
    <xf numFmtId="0" fontId="22" fillId="3" borderId="0" xfId="0" applyFont="1" applyFill="1" applyAlignment="1">
      <alignment horizontal="right" vertical="center"/>
    </xf>
    <xf numFmtId="0" fontId="5" fillId="3" borderId="0" xfId="0" applyFont="1" applyFill="1" applyAlignment="1">
      <alignment horizontal="right" vertical="center" wrapText="1"/>
    </xf>
    <xf numFmtId="0" fontId="5" fillId="8" borderId="0" xfId="0" applyFont="1" applyFill="1" applyAlignment="1">
      <alignment horizontal="right" vertical="center"/>
    </xf>
    <xf numFmtId="0" fontId="22" fillId="8" borderId="0" xfId="0" applyFont="1" applyFill="1" applyAlignment="1">
      <alignment horizontal="right" vertical="center"/>
    </xf>
    <xf numFmtId="177" fontId="0" fillId="3" borderId="0" xfId="0" applyNumberFormat="1" applyFill="1" applyProtection="1">
      <protection locked="0"/>
    </xf>
    <xf numFmtId="176" fontId="45" fillId="3" borderId="0" xfId="0" applyNumberFormat="1" applyFont="1" applyFill="1" applyAlignment="1">
      <alignment horizontal="center" vertical="center"/>
    </xf>
    <xf numFmtId="0" fontId="5" fillId="3" borderId="235" xfId="0" applyFont="1" applyFill="1" applyBorder="1" applyAlignment="1">
      <alignment horizontal="center" vertical="center" wrapText="1"/>
    </xf>
    <xf numFmtId="0" fontId="5" fillId="3" borderId="235" xfId="0" applyFont="1" applyFill="1" applyBorder="1" applyAlignment="1" applyProtection="1">
      <alignment horizontal="center" vertical="center"/>
      <protection locked="0"/>
    </xf>
    <xf numFmtId="0" fontId="12" fillId="3" borderId="21" xfId="0" applyFont="1" applyFill="1" applyBorder="1" applyAlignment="1" applyProtection="1">
      <alignment horizontal="left" vertical="center" wrapText="1"/>
      <protection locked="0"/>
    </xf>
    <xf numFmtId="0" fontId="5" fillId="3" borderId="0" xfId="0" applyFont="1" applyFill="1" applyAlignment="1" applyProtection="1">
      <alignment horizontal="center" wrapText="1"/>
      <protection locked="0"/>
    </xf>
    <xf numFmtId="0" fontId="5" fillId="9" borderId="238" xfId="0" applyFont="1" applyFill="1" applyBorder="1" applyAlignment="1" applyProtection="1">
      <alignment horizontal="left" vertical="top" wrapText="1"/>
      <protection locked="0"/>
    </xf>
    <xf numFmtId="0" fontId="5" fillId="3" borderId="238" xfId="0" applyFont="1" applyFill="1" applyBorder="1" applyAlignment="1" applyProtection="1">
      <alignment horizontal="center" wrapText="1"/>
      <protection locked="0"/>
    </xf>
    <xf numFmtId="0" fontId="12" fillId="3" borderId="239" xfId="0" applyFont="1" applyFill="1" applyBorder="1" applyAlignment="1" applyProtection="1">
      <alignment wrapText="1"/>
      <protection locked="0"/>
    </xf>
    <xf numFmtId="0" fontId="0" fillId="0" borderId="0" xfId="0" applyAlignment="1">
      <alignment horizontal="right" vertical="center"/>
    </xf>
    <xf numFmtId="0" fontId="13" fillId="0" borderId="239" xfId="0" applyFont="1" applyBorder="1" applyAlignment="1" applyProtection="1">
      <alignment vertical="top"/>
      <protection locked="0"/>
    </xf>
    <xf numFmtId="0" fontId="5" fillId="3" borderId="74" xfId="0" applyFont="1" applyFill="1" applyBorder="1" applyAlignment="1">
      <alignment vertical="center"/>
    </xf>
    <xf numFmtId="0" fontId="5" fillId="3" borderId="74" xfId="0" applyFont="1" applyFill="1" applyBorder="1" applyAlignment="1">
      <alignment horizontal="center" vertical="center"/>
    </xf>
    <xf numFmtId="0" fontId="31" fillId="3" borderId="252" xfId="0" applyFont="1" applyFill="1" applyBorder="1" applyAlignment="1" applyProtection="1">
      <alignment horizontal="center" wrapText="1"/>
      <protection locked="0"/>
    </xf>
    <xf numFmtId="0" fontId="39" fillId="0" borderId="21" xfId="0" applyFont="1" applyBorder="1" applyAlignment="1">
      <alignment vertical="top"/>
    </xf>
    <xf numFmtId="0" fontId="0" fillId="0" borderId="219" xfId="0" applyBorder="1" applyAlignment="1" applyProtection="1">
      <alignment horizontal="center" vertical="center"/>
      <protection locked="0"/>
    </xf>
    <xf numFmtId="0" fontId="12" fillId="0" borderId="218" xfId="0" applyFont="1" applyBorder="1" applyAlignment="1" applyProtection="1">
      <alignment horizontal="left" vertical="center" wrapText="1"/>
      <protection locked="0"/>
    </xf>
    <xf numFmtId="0" fontId="5" fillId="0" borderId="85" xfId="0" applyFont="1" applyBorder="1" applyAlignment="1">
      <alignment horizontal="left" vertical="center"/>
    </xf>
    <xf numFmtId="0" fontId="5" fillId="0" borderId="74" xfId="0" applyFont="1" applyBorder="1" applyAlignment="1">
      <alignment horizontal="center" vertical="center"/>
    </xf>
    <xf numFmtId="0" fontId="5" fillId="0" borderId="88" xfId="0" applyFont="1"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top"/>
    </xf>
    <xf numFmtId="0" fontId="0" fillId="0" borderId="13" xfId="0" applyBorder="1" applyAlignment="1">
      <alignment vertical="top" wrapText="1"/>
    </xf>
    <xf numFmtId="0" fontId="39" fillId="0" borderId="218" xfId="0" applyFont="1" applyBorder="1" applyAlignment="1" applyProtection="1">
      <alignment vertical="top" wrapText="1"/>
      <protection locked="0"/>
    </xf>
    <xf numFmtId="0" fontId="13" fillId="0" borderId="21" xfId="0" applyFont="1" applyBorder="1" applyAlignment="1" applyProtection="1">
      <alignment vertical="top"/>
      <protection locked="0"/>
    </xf>
    <xf numFmtId="0" fontId="0" fillId="0" borderId="0" xfId="0" applyAlignment="1">
      <alignment vertical="top"/>
    </xf>
    <xf numFmtId="0" fontId="5" fillId="11" borderId="256" xfId="0" applyFont="1" applyFill="1" applyBorder="1" applyAlignment="1" applyProtection="1">
      <alignment horizontal="center" vertical="center"/>
      <protection locked="0"/>
    </xf>
    <xf numFmtId="0" fontId="5" fillId="11" borderId="264" xfId="0" applyFont="1" applyFill="1" applyBorder="1" applyAlignment="1" applyProtection="1">
      <alignment horizontal="center" vertical="center"/>
      <protection locked="0"/>
    </xf>
    <xf numFmtId="0" fontId="5" fillId="0" borderId="235" xfId="0" applyFont="1" applyBorder="1" applyAlignment="1" applyProtection="1">
      <alignment horizontal="center" vertical="center"/>
      <protection locked="0"/>
    </xf>
    <xf numFmtId="0" fontId="5" fillId="0" borderId="257" xfId="0" applyFont="1" applyBorder="1" applyAlignment="1" applyProtection="1">
      <alignment horizontal="center" vertical="center"/>
      <protection locked="0"/>
    </xf>
    <xf numFmtId="0" fontId="66" fillId="0" borderId="260" xfId="0" applyFont="1" applyBorder="1" applyAlignment="1">
      <alignment horizontal="left" vertical="top" wrapText="1"/>
    </xf>
    <xf numFmtId="0" fontId="0" fillId="3" borderId="144" xfId="0" quotePrefix="1" applyFill="1" applyBorder="1" applyAlignment="1">
      <alignment vertical="top"/>
    </xf>
    <xf numFmtId="0" fontId="46" fillId="3" borderId="0" xfId="0" quotePrefix="1" applyFont="1" applyFill="1" applyAlignment="1">
      <alignment vertical="top"/>
    </xf>
    <xf numFmtId="0" fontId="0" fillId="8" borderId="0" xfId="0" quotePrefix="1" applyFill="1" applyAlignment="1">
      <alignment horizontal="center" vertical="top"/>
    </xf>
    <xf numFmtId="9" fontId="0" fillId="3" borderId="0" xfId="3" applyFont="1" applyFill="1" applyAlignment="1"/>
    <xf numFmtId="9" fontId="0" fillId="3" borderId="0" xfId="3" applyFont="1" applyFill="1" applyAlignment="1">
      <alignment horizontal="left" vertical="top" wrapText="1"/>
    </xf>
    <xf numFmtId="9" fontId="0" fillId="3" borderId="0" xfId="3" applyFont="1" applyFill="1" applyBorder="1" applyAlignment="1"/>
    <xf numFmtId="9" fontId="0" fillId="8" borderId="0" xfId="3" quotePrefix="1" applyFont="1" applyFill="1" applyAlignment="1">
      <alignment horizontal="right" vertical="top"/>
    </xf>
    <xf numFmtId="9" fontId="5" fillId="8" borderId="0" xfId="3" applyFont="1" applyFill="1" applyAlignment="1">
      <alignment horizontal="left" vertical="top"/>
    </xf>
    <xf numFmtId="9" fontId="5" fillId="8" borderId="0" xfId="3" applyFont="1" applyFill="1" applyAlignment="1">
      <alignment horizontal="left" vertical="top" wrapText="1"/>
    </xf>
    <xf numFmtId="9" fontId="0" fillId="8" borderId="0" xfId="3" applyFont="1" applyFill="1" applyAlignment="1"/>
    <xf numFmtId="0" fontId="0" fillId="0" borderId="13" xfId="0" applyBorder="1" applyAlignment="1" applyProtection="1">
      <alignment vertical="center"/>
      <protection locked="0"/>
    </xf>
    <xf numFmtId="0" fontId="53" fillId="0" borderId="13" xfId="0" applyFont="1" applyBorder="1" applyAlignment="1" applyProtection="1">
      <alignment vertical="center"/>
      <protection locked="0"/>
    </xf>
    <xf numFmtId="0" fontId="0" fillId="0" borderId="0" xfId="0" applyAlignment="1" applyProtection="1">
      <alignment horizontal="center" vertical="center" wrapText="1"/>
      <protection locked="0"/>
    </xf>
    <xf numFmtId="0" fontId="0" fillId="3" borderId="148" xfId="0" applyFill="1" applyBorder="1" applyAlignment="1">
      <alignment vertical="center"/>
    </xf>
    <xf numFmtId="0" fontId="0" fillId="3" borderId="67" xfId="0" applyFill="1" applyBorder="1" applyAlignment="1">
      <alignment horizontal="right" vertical="center"/>
    </xf>
    <xf numFmtId="0" fontId="0" fillId="3" borderId="75" xfId="0" applyFill="1" applyBorder="1" applyAlignment="1">
      <alignment horizontal="right" vertical="center"/>
    </xf>
    <xf numFmtId="0" fontId="0" fillId="3" borderId="6" xfId="0" applyFill="1" applyBorder="1" applyAlignment="1">
      <alignment horizontal="right" vertical="center"/>
    </xf>
    <xf numFmtId="0" fontId="0" fillId="3" borderId="7" xfId="0" applyFill="1" applyBorder="1" applyAlignment="1">
      <alignment horizontal="right" vertical="center"/>
    </xf>
    <xf numFmtId="0" fontId="0" fillId="3" borderId="148" xfId="0" applyFill="1" applyBorder="1" applyAlignment="1">
      <alignment horizontal="right" vertical="center"/>
    </xf>
    <xf numFmtId="0" fontId="0" fillId="3" borderId="65" xfId="0" applyFill="1" applyBorder="1" applyAlignment="1">
      <alignment vertical="center"/>
    </xf>
    <xf numFmtId="0" fontId="0" fillId="8" borderId="0" xfId="0" quotePrefix="1" applyFill="1" applyAlignment="1">
      <alignment vertical="top"/>
    </xf>
    <xf numFmtId="0" fontId="5" fillId="0" borderId="122" xfId="0" applyFont="1" applyBorder="1" applyAlignment="1">
      <alignment horizontal="center" vertical="center"/>
    </xf>
    <xf numFmtId="0" fontId="5" fillId="3" borderId="66" xfId="0" applyFont="1" applyFill="1" applyBorder="1" applyAlignment="1" applyProtection="1">
      <alignment horizontal="left" vertical="center"/>
      <protection locked="0"/>
    </xf>
    <xf numFmtId="0" fontId="5" fillId="3" borderId="66" xfId="0" applyFont="1" applyFill="1" applyBorder="1" applyAlignment="1" applyProtection="1">
      <alignment vertical="center"/>
      <protection locked="0"/>
    </xf>
    <xf numFmtId="0" fontId="5" fillId="3" borderId="270" xfId="0" applyFont="1" applyFill="1" applyBorder="1" applyAlignment="1" applyProtection="1">
      <alignment horizontal="center" vertical="center"/>
      <protection locked="0"/>
    </xf>
    <xf numFmtId="0" fontId="0" fillId="8" borderId="0" xfId="0" quotePrefix="1" applyFill="1" applyAlignment="1">
      <alignment horizontal="right" vertical="top" wrapText="1"/>
    </xf>
    <xf numFmtId="0" fontId="5" fillId="3" borderId="66" xfId="0" applyFont="1" applyFill="1" applyBorder="1" applyAlignment="1">
      <alignment horizontal="left" vertical="center"/>
    </xf>
    <xf numFmtId="0" fontId="0" fillId="0" borderId="0" xfId="0" applyAlignment="1" applyProtection="1">
      <alignment horizontal="right" vertical="center" wrapText="1"/>
      <protection locked="0"/>
    </xf>
    <xf numFmtId="0" fontId="0" fillId="0" borderId="6" xfId="0" applyBorder="1" applyAlignment="1">
      <alignment horizontal="right" vertical="center"/>
    </xf>
    <xf numFmtId="0" fontId="0" fillId="0" borderId="153" xfId="0" applyBorder="1" applyAlignment="1">
      <alignment horizontal="right" vertical="center"/>
    </xf>
    <xf numFmtId="0" fontId="0" fillId="0" borderId="154" xfId="0" applyBorder="1" applyAlignment="1">
      <alignment vertical="center"/>
    </xf>
    <xf numFmtId="0" fontId="0" fillId="0" borderId="153" xfId="0" applyBorder="1" applyAlignment="1">
      <alignment vertical="center"/>
    </xf>
    <xf numFmtId="0" fontId="0" fillId="0" borderId="144" xfId="0" quotePrefix="1" applyBorder="1" applyAlignment="1">
      <alignment vertical="top"/>
    </xf>
    <xf numFmtId="0" fontId="0" fillId="0" borderId="67" xfId="0" applyBorder="1" applyAlignment="1">
      <alignment horizontal="right" vertical="center"/>
    </xf>
    <xf numFmtId="0" fontId="0" fillId="0" borderId="154" xfId="0" applyBorder="1" applyAlignment="1">
      <alignment horizontal="right" vertical="center"/>
    </xf>
    <xf numFmtId="0" fontId="0" fillId="0" borderId="155" xfId="0" applyBorder="1" applyAlignment="1">
      <alignment vertical="center"/>
    </xf>
    <xf numFmtId="0" fontId="0" fillId="0" borderId="144" xfId="0" applyBorder="1"/>
    <xf numFmtId="0" fontId="0" fillId="0" borderId="144" xfId="0" applyBorder="1" applyAlignment="1">
      <alignment vertical="center"/>
    </xf>
    <xf numFmtId="0" fontId="0" fillId="0" borderId="154" xfId="0" applyBorder="1"/>
    <xf numFmtId="0" fontId="5" fillId="0" borderId="271" xfId="0" applyFont="1" applyBorder="1" applyAlignment="1" applyProtection="1">
      <alignment horizontal="center" vertical="center"/>
      <protection locked="0"/>
    </xf>
    <xf numFmtId="0" fontId="5" fillId="0" borderId="269" xfId="0" applyFont="1" applyBorder="1" applyAlignment="1" applyProtection="1">
      <alignment horizontal="center" vertical="center"/>
      <protection locked="0"/>
    </xf>
    <xf numFmtId="0" fontId="5" fillId="0" borderId="113" xfId="0" applyFont="1" applyBorder="1" applyAlignment="1">
      <alignment horizontal="left" vertical="center" wrapText="1"/>
    </xf>
    <xf numFmtId="0" fontId="39" fillId="0" borderId="66" xfId="0" applyFont="1" applyBorder="1" applyAlignment="1" applyProtection="1">
      <alignment horizontal="left" vertical="center" wrapText="1"/>
      <protection locked="0"/>
    </xf>
    <xf numFmtId="0" fontId="5" fillId="0" borderId="225" xfId="0" applyFont="1" applyBorder="1" applyAlignment="1" applyProtection="1">
      <alignment horizontal="center" vertical="center"/>
      <protection locked="0"/>
    </xf>
    <xf numFmtId="0" fontId="5" fillId="0" borderId="66" xfId="0" applyFont="1" applyBorder="1" applyAlignment="1" applyProtection="1">
      <alignment horizontal="left" vertical="center"/>
      <protection locked="0"/>
    </xf>
    <xf numFmtId="0" fontId="5" fillId="0" borderId="223" xfId="0" applyFont="1" applyBorder="1" applyAlignment="1" applyProtection="1">
      <alignment horizontal="center" vertical="center"/>
      <protection locked="0"/>
    </xf>
    <xf numFmtId="0" fontId="0" fillId="3" borderId="3" xfId="0" quotePrefix="1" applyFill="1" applyBorder="1" applyAlignment="1">
      <alignment horizontal="center" vertical="top"/>
    </xf>
    <xf numFmtId="0" fontId="5" fillId="3" borderId="237" xfId="0" applyFont="1" applyFill="1" applyBorder="1" applyAlignment="1" applyProtection="1">
      <alignment vertical="top"/>
      <protection locked="0"/>
    </xf>
    <xf numFmtId="0" fontId="0" fillId="3" borderId="217" xfId="0" applyFill="1" applyBorder="1" applyAlignment="1">
      <alignment vertical="top" wrapText="1"/>
    </xf>
    <xf numFmtId="0" fontId="5" fillId="3" borderId="20" xfId="0" applyFont="1" applyFill="1" applyBorder="1" applyAlignment="1" applyProtection="1">
      <alignment vertical="top"/>
      <protection locked="0"/>
    </xf>
    <xf numFmtId="0" fontId="5" fillId="3" borderId="276" xfId="0" applyFont="1" applyFill="1" applyBorder="1" applyAlignment="1">
      <alignment horizontal="center" vertical="center" wrapText="1"/>
    </xf>
    <xf numFmtId="0" fontId="5" fillId="3" borderId="275" xfId="0" applyFont="1" applyFill="1" applyBorder="1" applyAlignment="1" applyProtection="1">
      <alignment horizontal="center" vertical="center"/>
      <protection locked="0"/>
    </xf>
    <xf numFmtId="0" fontId="5" fillId="3" borderId="275" xfId="0" applyFont="1" applyFill="1" applyBorder="1" applyAlignment="1">
      <alignment horizontal="center" vertical="center" wrapText="1"/>
    </xf>
    <xf numFmtId="0" fontId="5" fillId="3" borderId="275" xfId="0" applyFont="1" applyFill="1" applyBorder="1" applyAlignment="1" applyProtection="1">
      <alignment vertical="top"/>
      <protection locked="0"/>
    </xf>
    <xf numFmtId="0" fontId="0" fillId="0" borderId="118" xfId="0" applyBorder="1" applyAlignment="1">
      <alignment vertical="top"/>
    </xf>
    <xf numFmtId="0" fontId="0" fillId="0" borderId="274" xfId="0" applyBorder="1" applyAlignment="1">
      <alignment horizontal="left" vertical="top"/>
    </xf>
    <xf numFmtId="0" fontId="0" fillId="0" borderId="0" xfId="0" applyAlignment="1">
      <alignment horizontal="left"/>
    </xf>
    <xf numFmtId="0" fontId="5" fillId="3" borderId="271" xfId="0" applyFont="1" applyFill="1" applyBorder="1" applyAlignment="1" applyProtection="1">
      <alignment horizontal="center" vertical="center"/>
      <protection locked="0"/>
    </xf>
    <xf numFmtId="0" fontId="5" fillId="0" borderId="20" xfId="0" applyFont="1" applyBorder="1" applyAlignment="1" applyProtection="1">
      <alignment vertical="top"/>
      <protection locked="0"/>
    </xf>
    <xf numFmtId="0" fontId="5" fillId="3" borderId="239" xfId="0" applyFont="1" applyFill="1" applyBorder="1" applyAlignment="1" applyProtection="1">
      <alignment vertical="top"/>
      <protection locked="0"/>
    </xf>
    <xf numFmtId="0" fontId="0" fillId="3" borderId="124" xfId="0" applyFill="1" applyBorder="1" applyAlignment="1">
      <alignment vertical="center"/>
    </xf>
    <xf numFmtId="0" fontId="5" fillId="8" borderId="0" xfId="0" applyFont="1" applyFill="1" applyAlignment="1">
      <alignment horizontal="left" vertical="top" wrapText="1"/>
    </xf>
    <xf numFmtId="0" fontId="5" fillId="8" borderId="0" xfId="0" applyFont="1" applyFill="1" applyAlignment="1">
      <alignment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5" fillId="0" borderId="74" xfId="0" applyFont="1" applyBorder="1" applyAlignment="1">
      <alignment horizontal="left" vertical="center"/>
    </xf>
    <xf numFmtId="0" fontId="0" fillId="3" borderId="20" xfId="0" applyFill="1" applyBorder="1"/>
    <xf numFmtId="0" fontId="0" fillId="3" borderId="21" xfId="0" applyFill="1" applyBorder="1"/>
    <xf numFmtId="0" fontId="0" fillId="10" borderId="116" xfId="0" applyFill="1" applyBorder="1" applyAlignment="1">
      <alignment vertical="top"/>
    </xf>
    <xf numFmtId="0" fontId="0" fillId="10" borderId="117" xfId="0" applyFill="1" applyBorder="1" applyAlignment="1">
      <alignment vertical="top"/>
    </xf>
    <xf numFmtId="0" fontId="0" fillId="0" borderId="117" xfId="0" applyBorder="1" applyAlignment="1">
      <alignment vertical="top"/>
    </xf>
    <xf numFmtId="0" fontId="5" fillId="0" borderId="117" xfId="0" applyFont="1" applyBorder="1" applyAlignment="1">
      <alignment vertical="top"/>
    </xf>
    <xf numFmtId="0" fontId="0" fillId="8" borderId="0" xfId="0" quotePrefix="1" applyFill="1" applyAlignment="1">
      <alignment horizontal="left" vertical="top" wrapText="1"/>
    </xf>
    <xf numFmtId="0" fontId="12" fillId="3" borderId="283" xfId="0" applyFont="1" applyFill="1" applyBorder="1" applyAlignment="1">
      <alignment horizontal="right" vertical="center"/>
    </xf>
    <xf numFmtId="0" fontId="12" fillId="3" borderId="249" xfId="0" applyFont="1" applyFill="1" applyBorder="1" applyAlignment="1">
      <alignment vertical="center"/>
    </xf>
    <xf numFmtId="0" fontId="12" fillId="3" borderId="284" xfId="0" applyFont="1" applyFill="1" applyBorder="1" applyAlignment="1" applyProtection="1">
      <alignment vertical="center"/>
      <protection locked="0"/>
    </xf>
    <xf numFmtId="0" fontId="12" fillId="3" borderId="285" xfId="0" applyFont="1" applyFill="1" applyBorder="1" applyAlignment="1" applyProtection="1">
      <alignment vertical="center"/>
      <protection locked="0"/>
    </xf>
    <xf numFmtId="0" fontId="12" fillId="3" borderId="242" xfId="0" applyFont="1" applyFill="1" applyBorder="1" applyAlignment="1" applyProtection="1">
      <alignment vertical="center"/>
      <protection locked="0"/>
    </xf>
    <xf numFmtId="0" fontId="19" fillId="3" borderId="282" xfId="0" applyFont="1" applyFill="1" applyBorder="1" applyAlignment="1" applyProtection="1">
      <alignment vertical="center"/>
      <protection locked="0"/>
    </xf>
    <xf numFmtId="0" fontId="31" fillId="3" borderId="20" xfId="0" applyFont="1" applyFill="1" applyBorder="1" applyAlignment="1" applyProtection="1">
      <alignment horizontal="center" vertical="center" wrapText="1"/>
      <protection locked="0"/>
    </xf>
    <xf numFmtId="0" fontId="49" fillId="3" borderId="21" xfId="0" applyFont="1" applyFill="1" applyBorder="1" applyAlignment="1">
      <alignment vertical="center"/>
    </xf>
    <xf numFmtId="0" fontId="0" fillId="3" borderId="0" xfId="0" applyFill="1" applyAlignment="1">
      <alignment horizontal="left"/>
    </xf>
    <xf numFmtId="0" fontId="12" fillId="0" borderId="281" xfId="0" applyFont="1" applyBorder="1" applyAlignment="1">
      <alignment horizontal="left" vertical="top"/>
    </xf>
    <xf numFmtId="0" fontId="19" fillId="3" borderId="286" xfId="0" applyFont="1" applyFill="1" applyBorder="1" applyAlignment="1" applyProtection="1">
      <alignment vertical="center"/>
      <protection locked="0"/>
    </xf>
    <xf numFmtId="0" fontId="25" fillId="8" borderId="0" xfId="0" applyFont="1" applyFill="1" applyAlignment="1">
      <alignment vertical="top"/>
    </xf>
    <xf numFmtId="0" fontId="5" fillId="3" borderId="216" xfId="0" applyFont="1" applyFill="1" applyBorder="1" applyAlignment="1" applyProtection="1">
      <alignment horizontal="center" wrapText="1"/>
      <protection locked="0"/>
    </xf>
    <xf numFmtId="0" fontId="5" fillId="3" borderId="20" xfId="0" applyFont="1" applyFill="1" applyBorder="1" applyAlignment="1" applyProtection="1">
      <alignment horizontal="center" wrapText="1"/>
      <protection locked="0"/>
    </xf>
    <xf numFmtId="0" fontId="5" fillId="3" borderId="287" xfId="0" applyFont="1" applyFill="1" applyBorder="1" applyAlignment="1" applyProtection="1">
      <alignment horizontal="center" wrapText="1"/>
      <protection locked="0"/>
    </xf>
    <xf numFmtId="0" fontId="12" fillId="3" borderId="289" xfId="0" applyFont="1" applyFill="1" applyBorder="1" applyAlignment="1" applyProtection="1">
      <alignment horizontal="left"/>
      <protection locked="0"/>
    </xf>
    <xf numFmtId="0" fontId="0" fillId="3" borderId="75" xfId="0" applyFill="1" applyBorder="1" applyAlignment="1">
      <alignment vertical="center"/>
    </xf>
    <xf numFmtId="0" fontId="0" fillId="3" borderId="6" xfId="0" applyFill="1" applyBorder="1" applyAlignment="1">
      <alignment vertical="center"/>
    </xf>
    <xf numFmtId="0" fontId="18" fillId="3" borderId="6" xfId="0" applyFont="1" applyFill="1" applyBorder="1" applyAlignment="1">
      <alignment vertical="center"/>
    </xf>
    <xf numFmtId="0" fontId="18" fillId="3" borderId="7" xfId="0" applyFont="1" applyFill="1" applyBorder="1" applyAlignment="1">
      <alignment vertical="center"/>
    </xf>
    <xf numFmtId="0" fontId="0" fillId="3" borderId="7" xfId="0" applyFill="1" applyBorder="1" applyAlignment="1">
      <alignment vertical="center"/>
    </xf>
    <xf numFmtId="0" fontId="0" fillId="3" borderId="3" xfId="0" applyFill="1" applyBorder="1" applyAlignment="1">
      <alignment vertical="center"/>
    </xf>
    <xf numFmtId="0" fontId="5" fillId="3" borderId="290" xfId="0" applyFont="1" applyFill="1" applyBorder="1" applyAlignment="1" applyProtection="1">
      <alignment horizontal="left" vertical="center"/>
      <protection locked="0"/>
    </xf>
    <xf numFmtId="0" fontId="49" fillId="3" borderId="0" xfId="0" applyFont="1" applyFill="1" applyAlignment="1">
      <alignment vertical="center"/>
    </xf>
    <xf numFmtId="0" fontId="49" fillId="3" borderId="0" xfId="0" applyFont="1" applyFill="1" applyAlignment="1" applyProtection="1">
      <alignment vertical="center"/>
      <protection locked="0"/>
    </xf>
    <xf numFmtId="0" fontId="5" fillId="3" borderId="290" xfId="0" applyFont="1" applyFill="1" applyBorder="1" applyAlignment="1">
      <alignment horizontal="left" vertical="center"/>
    </xf>
    <xf numFmtId="0" fontId="39" fillId="0" borderId="290" xfId="0" applyFont="1" applyBorder="1" applyAlignment="1" applyProtection="1">
      <alignment horizontal="left" vertical="center" wrapText="1"/>
      <protection locked="0"/>
    </xf>
    <xf numFmtId="0" fontId="5" fillId="0" borderId="290" xfId="0" applyFont="1" applyBorder="1" applyAlignment="1">
      <alignment horizontal="left" vertical="center" wrapText="1"/>
    </xf>
    <xf numFmtId="0" fontId="0" fillId="0" borderId="265" xfId="0" applyBorder="1"/>
    <xf numFmtId="0" fontId="0" fillId="0" borderId="275" xfId="0" applyBorder="1" applyAlignment="1" applyProtection="1">
      <alignment horizontal="center" vertical="center"/>
      <protection locked="0"/>
    </xf>
    <xf numFmtId="0" fontId="0" fillId="0" borderId="244" xfId="0" applyBorder="1" applyProtection="1">
      <protection locked="0"/>
    </xf>
    <xf numFmtId="0" fontId="0" fillId="0" borderId="84" xfId="0" applyBorder="1" applyProtection="1">
      <protection locked="0"/>
    </xf>
    <xf numFmtId="0" fontId="0" fillId="0" borderId="163" xfId="0" applyBorder="1" applyProtection="1">
      <protection locked="0"/>
    </xf>
    <xf numFmtId="0" fontId="46" fillId="0" borderId="0" xfId="0" applyFont="1" applyAlignment="1">
      <alignment horizontal="center" vertical="center"/>
    </xf>
    <xf numFmtId="0" fontId="46" fillId="0" borderId="0" xfId="0" quotePrefix="1" applyFont="1" applyAlignment="1">
      <alignment vertical="top"/>
    </xf>
    <xf numFmtId="0" fontId="0" fillId="0" borderId="65" xfId="0" applyBorder="1" applyAlignment="1">
      <alignment vertical="center"/>
    </xf>
    <xf numFmtId="0" fontId="5" fillId="0" borderId="65" xfId="0" applyFont="1" applyBorder="1" applyAlignment="1" applyProtection="1">
      <alignment horizontal="center" vertical="center"/>
      <protection locked="0"/>
    </xf>
    <xf numFmtId="0" fontId="9" fillId="0" borderId="66" xfId="1" applyFont="1" applyFill="1" applyBorder="1" applyAlignment="1" applyProtection="1">
      <alignment vertical="center" wrapText="1"/>
    </xf>
    <xf numFmtId="0" fontId="39" fillId="3" borderId="68" xfId="0" applyFont="1" applyFill="1" applyBorder="1" applyAlignment="1">
      <alignment vertical="center" wrapText="1"/>
    </xf>
    <xf numFmtId="0" fontId="2" fillId="3" borderId="68" xfId="0" applyFont="1" applyFill="1" applyBorder="1" applyAlignment="1">
      <alignment vertical="center" wrapText="1"/>
    </xf>
    <xf numFmtId="0" fontId="73" fillId="3" borderId="68" xfId="0" applyFont="1" applyFill="1" applyBorder="1" applyAlignment="1">
      <alignment vertical="center" wrapText="1"/>
    </xf>
    <xf numFmtId="0" fontId="0" fillId="0" borderId="0" xfId="0" applyAlignment="1">
      <alignment horizontal="right" vertical="top"/>
    </xf>
    <xf numFmtId="0" fontId="0" fillId="3" borderId="131" xfId="0" applyFill="1" applyBorder="1" applyAlignment="1" applyProtection="1">
      <alignment horizontal="left" vertical="center"/>
      <protection locked="0"/>
    </xf>
    <xf numFmtId="0" fontId="0" fillId="0" borderId="20" xfId="0" applyBorder="1" applyProtection="1">
      <protection locked="0"/>
    </xf>
    <xf numFmtId="0" fontId="31" fillId="3" borderId="321" xfId="0" applyFont="1" applyFill="1" applyBorder="1" applyAlignment="1" applyProtection="1">
      <alignment horizontal="center" wrapText="1"/>
      <protection locked="0"/>
    </xf>
    <xf numFmtId="0" fontId="5" fillId="3" borderId="322" xfId="0" applyFont="1" applyFill="1" applyBorder="1" applyAlignment="1" applyProtection="1">
      <alignment horizontal="center" vertical="center"/>
      <protection locked="0"/>
    </xf>
    <xf numFmtId="0" fontId="22" fillId="3" borderId="0" xfId="0" applyFont="1" applyFill="1" applyAlignment="1">
      <alignment horizontal="center" vertical="center" wrapText="1"/>
    </xf>
    <xf numFmtId="0" fontId="5" fillId="3" borderId="323" xfId="0" applyFont="1" applyFill="1" applyBorder="1" applyAlignment="1" applyProtection="1">
      <alignment horizontal="center" vertical="center" wrapText="1"/>
      <protection locked="0"/>
    </xf>
    <xf numFmtId="0" fontId="0" fillId="3" borderId="117" xfId="0" applyFill="1" applyBorder="1" applyAlignment="1">
      <alignment horizontal="left" vertical="top"/>
    </xf>
    <xf numFmtId="0" fontId="5" fillId="3" borderId="324" xfId="0" applyFont="1" applyFill="1" applyBorder="1" applyAlignment="1" applyProtection="1">
      <alignment horizontal="center" vertical="center"/>
      <protection locked="0"/>
    </xf>
    <xf numFmtId="0" fontId="5" fillId="3" borderId="324" xfId="0" applyFont="1" applyFill="1" applyBorder="1" applyAlignment="1" applyProtection="1">
      <alignment vertical="top"/>
      <protection locked="0"/>
    </xf>
    <xf numFmtId="49" fontId="0" fillId="0" borderId="0" xfId="0" applyNumberFormat="1" applyAlignment="1" applyProtection="1">
      <alignment horizontal="right"/>
      <protection locked="0"/>
    </xf>
    <xf numFmtId="0" fontId="5" fillId="3" borderId="307" xfId="0" applyFont="1" applyFill="1" applyBorder="1" applyAlignment="1" applyProtection="1">
      <alignment horizontal="center" vertical="center"/>
      <protection locked="0"/>
    </xf>
    <xf numFmtId="0" fontId="5" fillId="0" borderId="324" xfId="0" applyFont="1" applyBorder="1" applyAlignment="1">
      <alignment horizontal="center" vertical="center" wrapText="1"/>
    </xf>
    <xf numFmtId="0" fontId="5" fillId="3" borderId="307" xfId="0" applyFont="1" applyFill="1" applyBorder="1" applyAlignment="1" applyProtection="1">
      <alignment vertical="top"/>
      <protection locked="0"/>
    </xf>
    <xf numFmtId="0" fontId="5" fillId="3" borderId="300" xfId="0" applyFont="1" applyFill="1" applyBorder="1" applyAlignment="1" applyProtection="1">
      <alignment horizontal="center" vertical="center"/>
      <protection locked="0"/>
    </xf>
    <xf numFmtId="0" fontId="5" fillId="3" borderId="301" xfId="0" applyFont="1" applyFill="1" applyBorder="1" applyAlignment="1" applyProtection="1">
      <alignment vertical="top"/>
      <protection locked="0"/>
    </xf>
    <xf numFmtId="0" fontId="13" fillId="0" borderId="303" xfId="0" applyFont="1" applyBorder="1" applyAlignment="1" applyProtection="1">
      <alignment vertical="top"/>
      <protection locked="0"/>
    </xf>
    <xf numFmtId="0" fontId="0" fillId="10" borderId="281" xfId="0" applyFill="1" applyBorder="1"/>
    <xf numFmtId="0" fontId="5" fillId="10" borderId="280" xfId="0" applyFont="1" applyFill="1" applyBorder="1" applyAlignment="1">
      <alignment horizontal="left" vertical="center"/>
    </xf>
    <xf numFmtId="0" fontId="5" fillId="3" borderId="328" xfId="0" applyFont="1" applyFill="1" applyBorder="1" applyAlignment="1" applyProtection="1">
      <alignment horizontal="center" vertical="center"/>
      <protection locked="0"/>
    </xf>
    <xf numFmtId="0" fontId="5" fillId="3" borderId="329" xfId="0" applyFont="1" applyFill="1" applyBorder="1" applyAlignment="1" applyProtection="1">
      <alignment horizontal="center" vertical="center"/>
      <protection locked="0"/>
    </xf>
    <xf numFmtId="0" fontId="49" fillId="3" borderId="0" xfId="0" applyFont="1" applyFill="1"/>
    <xf numFmtId="0" fontId="49" fillId="3" borderId="0" xfId="0" applyFont="1" applyFill="1" applyProtection="1">
      <protection locked="0"/>
    </xf>
    <xf numFmtId="0" fontId="12" fillId="3" borderId="268" xfId="0" applyFont="1" applyFill="1" applyBorder="1" applyAlignment="1">
      <alignment vertical="center"/>
    </xf>
    <xf numFmtId="0" fontId="5" fillId="3" borderId="88" xfId="0" applyFont="1" applyFill="1" applyBorder="1" applyAlignment="1">
      <alignment vertical="center" wrapText="1"/>
    </xf>
    <xf numFmtId="0" fontId="5" fillId="0" borderId="117" xfId="0" applyFont="1" applyBorder="1" applyAlignment="1">
      <alignment horizontal="left"/>
    </xf>
    <xf numFmtId="0" fontId="5" fillId="0" borderId="324" xfId="0" applyFont="1" applyBorder="1" applyAlignment="1" applyProtection="1">
      <alignment horizontal="center" vertical="center"/>
      <protection locked="0"/>
    </xf>
    <xf numFmtId="0" fontId="31" fillId="3" borderId="66" xfId="0" applyFont="1" applyFill="1" applyBorder="1" applyAlignment="1" applyProtection="1">
      <alignment horizontal="center" vertical="center" wrapText="1"/>
      <protection locked="0"/>
    </xf>
    <xf numFmtId="0" fontId="66" fillId="3" borderId="66" xfId="0" applyFont="1" applyFill="1" applyBorder="1" applyAlignment="1" applyProtection="1">
      <alignment vertical="top" wrapText="1"/>
      <protection locked="0"/>
    </xf>
    <xf numFmtId="0" fontId="66" fillId="3" borderId="290" xfId="0" applyFont="1" applyFill="1" applyBorder="1" applyAlignment="1" applyProtection="1">
      <alignment vertical="center" wrapText="1"/>
      <protection locked="0"/>
    </xf>
    <xf numFmtId="0" fontId="12" fillId="3" borderId="180" xfId="0" applyFont="1" applyFill="1" applyBorder="1" applyAlignment="1" applyProtection="1">
      <alignment vertical="center"/>
      <protection locked="0"/>
    </xf>
    <xf numFmtId="0" fontId="12" fillId="3" borderId="181" xfId="0" applyFont="1" applyFill="1" applyBorder="1" applyAlignment="1" applyProtection="1">
      <alignment vertical="center"/>
      <protection locked="0"/>
    </xf>
    <xf numFmtId="0" fontId="3" fillId="3" borderId="0" xfId="1" applyFill="1" applyAlignment="1" applyProtection="1">
      <alignment vertical="top" wrapText="1"/>
    </xf>
    <xf numFmtId="0" fontId="5" fillId="3" borderId="0" xfId="1" applyFont="1" applyFill="1" applyAlignment="1" applyProtection="1">
      <alignment vertical="top" wrapText="1"/>
    </xf>
    <xf numFmtId="0" fontId="33" fillId="3" borderId="0" xfId="0" applyFont="1" applyFill="1" applyAlignment="1">
      <alignment horizontal="center" vertical="center"/>
    </xf>
    <xf numFmtId="0" fontId="3" fillId="0" borderId="0" xfId="1" applyFill="1" applyAlignment="1" applyProtection="1"/>
    <xf numFmtId="0" fontId="3" fillId="8" borderId="0" xfId="1" applyFill="1" applyAlignment="1" applyProtection="1">
      <alignment vertical="center"/>
    </xf>
    <xf numFmtId="0" fontId="0" fillId="0" borderId="117" xfId="0" applyBorder="1"/>
    <xf numFmtId="0" fontId="0" fillId="3" borderId="13" xfId="0" quotePrefix="1" applyFill="1" applyBorder="1" applyAlignment="1">
      <alignment horizontal="center" vertical="top"/>
    </xf>
    <xf numFmtId="0" fontId="0" fillId="0" borderId="0" xfId="0" applyAlignment="1">
      <alignment wrapText="1"/>
    </xf>
    <xf numFmtId="0" fontId="31" fillId="0" borderId="0" xfId="0" applyFont="1" applyAlignment="1">
      <alignment wrapText="1"/>
    </xf>
    <xf numFmtId="0" fontId="31" fillId="0" borderId="0" xfId="0" applyFont="1" applyAlignment="1">
      <alignment horizontal="center" wrapText="1"/>
    </xf>
    <xf numFmtId="0" fontId="31" fillId="0" borderId="0" xfId="0" applyFont="1" applyProtection="1">
      <protection locked="0"/>
    </xf>
    <xf numFmtId="0" fontId="5" fillId="0" borderId="256" xfId="0" applyFont="1" applyBorder="1" applyAlignment="1" applyProtection="1">
      <alignment horizontal="center" vertical="center"/>
      <protection locked="0"/>
    </xf>
    <xf numFmtId="0" fontId="31" fillId="0" borderId="333" xfId="0" applyFont="1" applyBorder="1" applyAlignment="1" applyProtection="1">
      <alignment horizontal="center" vertical="center"/>
      <protection locked="0"/>
    </xf>
    <xf numFmtId="0" fontId="66" fillId="0" borderId="335" xfId="0" applyFont="1" applyBorder="1" applyAlignment="1">
      <alignment horizontal="left" vertical="top" wrapText="1"/>
    </xf>
    <xf numFmtId="0" fontId="55" fillId="0" borderId="11" xfId="0" applyFont="1" applyBorder="1" applyAlignment="1">
      <alignment vertical="center" wrapText="1"/>
    </xf>
    <xf numFmtId="0" fontId="0" fillId="0" borderId="88" xfId="0" applyBorder="1" applyAlignment="1">
      <alignment horizontal="right" vertical="center"/>
    </xf>
    <xf numFmtId="178" fontId="0" fillId="3" borderId="144" xfId="0" quotePrefix="1" applyNumberFormat="1" applyFill="1" applyBorder="1" applyAlignment="1">
      <alignment horizontal="left" vertical="top"/>
    </xf>
    <xf numFmtId="0" fontId="77" fillId="3" borderId="0" xfId="0" applyFont="1" applyFill="1" applyAlignment="1">
      <alignment horizontal="left" vertical="top" wrapText="1"/>
    </xf>
    <xf numFmtId="0" fontId="5" fillId="3" borderId="68" xfId="0" applyFont="1" applyFill="1" applyBorder="1" applyAlignment="1">
      <alignment horizontal="center" vertical="center"/>
    </xf>
    <xf numFmtId="0" fontId="76" fillId="3" borderId="68" xfId="0" applyFont="1" applyFill="1" applyBorder="1" applyAlignment="1">
      <alignment horizontal="left" vertical="center" wrapText="1"/>
    </xf>
    <xf numFmtId="0" fontId="0" fillId="3" borderId="22" xfId="0" applyFill="1" applyBorder="1" applyAlignment="1">
      <alignment horizontal="center" vertical="center" wrapText="1"/>
    </xf>
    <xf numFmtId="0" fontId="0" fillId="3" borderId="23" xfId="0" applyFill="1" applyBorder="1" applyAlignment="1">
      <alignment vertical="center"/>
    </xf>
    <xf numFmtId="0" fontId="0" fillId="3" borderId="319" xfId="0" applyFill="1" applyBorder="1" applyAlignment="1">
      <alignment horizontal="center" vertical="center" wrapText="1"/>
    </xf>
    <xf numFmtId="0" fontId="0" fillId="3" borderId="287" xfId="0" applyFill="1" applyBorder="1" applyAlignment="1">
      <alignment vertical="center"/>
    </xf>
    <xf numFmtId="0" fontId="39" fillId="3" borderId="117" xfId="0" applyFont="1" applyFill="1" applyBorder="1" applyAlignment="1">
      <alignment vertical="top"/>
    </xf>
    <xf numFmtId="0" fontId="0" fillId="3" borderId="155" xfId="0" quotePrefix="1" applyFill="1" applyBorder="1" applyAlignment="1">
      <alignment vertical="top"/>
    </xf>
    <xf numFmtId="0" fontId="0" fillId="3" borderId="66" xfId="0" applyFill="1" applyBorder="1"/>
    <xf numFmtId="0" fontId="0" fillId="3" borderId="66" xfId="0" applyFill="1" applyBorder="1" applyAlignment="1">
      <alignment horizontal="right" vertical="center"/>
    </xf>
    <xf numFmtId="0" fontId="0" fillId="3" borderId="337" xfId="0" applyFill="1" applyBorder="1" applyAlignment="1">
      <alignment vertical="center"/>
    </xf>
    <xf numFmtId="0" fontId="0" fillId="3" borderId="338" xfId="0" applyFill="1" applyBorder="1"/>
    <xf numFmtId="0" fontId="0" fillId="3" borderId="67" xfId="0" applyFill="1" applyBorder="1" applyAlignment="1">
      <alignment vertical="center"/>
    </xf>
    <xf numFmtId="0" fontId="0" fillId="0" borderId="75" xfId="0" applyBorder="1" applyAlignment="1">
      <alignment horizontal="right" vertical="center"/>
    </xf>
    <xf numFmtId="9" fontId="0" fillId="3" borderId="0" xfId="3" applyFont="1" applyFill="1" applyBorder="1" applyAlignment="1">
      <alignment vertical="top"/>
    </xf>
    <xf numFmtId="49" fontId="0" fillId="3" borderId="0" xfId="0" applyNumberFormat="1" applyFill="1" applyAlignment="1">
      <alignment horizontal="right" vertical="top"/>
    </xf>
    <xf numFmtId="0" fontId="0" fillId="3" borderId="19" xfId="0" applyFill="1" applyBorder="1" applyAlignment="1" applyProtection="1">
      <alignment horizontal="left" vertical="top"/>
      <protection locked="0"/>
    </xf>
    <xf numFmtId="0" fontId="46" fillId="3" borderId="0" xfId="0" applyFont="1" applyFill="1" applyAlignment="1">
      <alignment vertical="top"/>
    </xf>
    <xf numFmtId="0" fontId="46" fillId="3" borderId="0" xfId="0" applyFont="1" applyFill="1" applyAlignment="1">
      <alignment horizontal="center" vertical="top"/>
    </xf>
    <xf numFmtId="0" fontId="12" fillId="3" borderId="36" xfId="0" applyFont="1" applyFill="1" applyBorder="1" applyAlignment="1">
      <alignment horizontal="left" vertical="center" wrapText="1"/>
    </xf>
    <xf numFmtId="0" fontId="5" fillId="3" borderId="22" xfId="0" applyFont="1" applyFill="1" applyBorder="1" applyAlignment="1">
      <alignment horizontal="center" vertical="center"/>
    </xf>
    <xf numFmtId="0" fontId="5" fillId="3" borderId="80"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0" fillId="0" borderId="68" xfId="0" applyBorder="1" applyAlignment="1">
      <alignment horizontal="right" vertical="center"/>
    </xf>
    <xf numFmtId="0" fontId="0" fillId="0" borderId="148" xfId="0" applyBorder="1" applyAlignment="1">
      <alignment vertical="center"/>
    </xf>
    <xf numFmtId="0" fontId="0" fillId="0" borderId="149" xfId="0" applyBorder="1" applyAlignment="1">
      <alignment vertical="center"/>
    </xf>
    <xf numFmtId="0" fontId="12" fillId="0" borderId="155" xfId="0" applyFont="1" applyBorder="1" applyAlignment="1">
      <alignment vertical="center"/>
    </xf>
    <xf numFmtId="0" fontId="5" fillId="0" borderId="267" xfId="0" applyFont="1" applyBorder="1" applyAlignment="1">
      <alignment vertical="center" wrapText="1"/>
    </xf>
    <xf numFmtId="0" fontId="5" fillId="0" borderId="21" xfId="0" applyFont="1" applyBorder="1" applyAlignment="1" applyProtection="1">
      <alignment vertical="top"/>
      <protection locked="0"/>
    </xf>
    <xf numFmtId="0" fontId="39" fillId="10" borderId="117" xfId="0" applyFont="1" applyFill="1" applyBorder="1" applyAlignment="1">
      <alignment vertical="top" wrapText="1"/>
    </xf>
    <xf numFmtId="0" fontId="0" fillId="0" borderId="336" xfId="0" applyBorder="1" applyAlignment="1">
      <alignment horizontal="center" vertical="center" wrapText="1"/>
    </xf>
    <xf numFmtId="0" fontId="0" fillId="0" borderId="175" xfId="0" applyBorder="1" applyAlignment="1">
      <alignment horizontal="center" vertical="center" wrapText="1"/>
    </xf>
    <xf numFmtId="0" fontId="7" fillId="0" borderId="53" xfId="0" applyFont="1" applyBorder="1" applyAlignment="1">
      <alignment vertical="center" wrapText="1"/>
    </xf>
    <xf numFmtId="0" fontId="7" fillId="0" borderId="0" xfId="0" applyFont="1" applyAlignment="1">
      <alignment vertical="center" wrapText="1"/>
    </xf>
    <xf numFmtId="0" fontId="0" fillId="5" borderId="6" xfId="0" applyFill="1" applyBorder="1" applyAlignment="1">
      <alignment horizontal="center" vertical="center" wrapText="1"/>
    </xf>
    <xf numFmtId="0" fontId="0" fillId="5" borderId="50" xfId="0" applyFill="1" applyBorder="1" applyAlignment="1">
      <alignment horizontal="center" vertical="center" wrapText="1"/>
    </xf>
    <xf numFmtId="0" fontId="12" fillId="5" borderId="45" xfId="0" applyFont="1" applyFill="1" applyBorder="1" applyAlignment="1">
      <alignment horizontal="left" vertical="center" wrapText="1" indent="1"/>
    </xf>
    <xf numFmtId="0" fontId="12" fillId="5" borderId="46" xfId="0" applyFont="1" applyFill="1" applyBorder="1" applyAlignment="1">
      <alignment horizontal="left" vertical="center" wrapText="1" indent="1"/>
    </xf>
    <xf numFmtId="0" fontId="12" fillId="5" borderId="0" xfId="0" applyFont="1" applyFill="1" applyAlignment="1">
      <alignment horizontal="left" vertical="center" wrapText="1" indent="1"/>
    </xf>
    <xf numFmtId="0" fontId="12" fillId="5" borderId="48" xfId="0" applyFont="1" applyFill="1" applyBorder="1" applyAlignment="1">
      <alignment horizontal="left" vertical="center" wrapText="1" indent="1"/>
    </xf>
    <xf numFmtId="0" fontId="12" fillId="5" borderId="53" xfId="0" applyFont="1" applyFill="1" applyBorder="1" applyAlignment="1">
      <alignment horizontal="left" vertical="center" wrapText="1" indent="1"/>
    </xf>
    <xf numFmtId="0" fontId="12" fillId="5" borderId="54" xfId="0" applyFont="1" applyFill="1" applyBorder="1" applyAlignment="1">
      <alignment horizontal="left" vertical="center" wrapText="1" inden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center" vertical="center" wrapText="1"/>
    </xf>
    <xf numFmtId="0" fontId="12" fillId="5" borderId="55" xfId="0" applyFont="1" applyFill="1" applyBorder="1" applyAlignment="1" applyProtection="1">
      <alignment horizontal="left" vertical="center" wrapText="1"/>
      <protection locked="0"/>
    </xf>
    <xf numFmtId="0" fontId="12" fillId="5" borderId="56" xfId="0" applyFont="1" applyFill="1" applyBorder="1" applyAlignment="1" applyProtection="1">
      <alignment horizontal="left" vertical="center" wrapText="1"/>
      <protection locked="0"/>
    </xf>
    <xf numFmtId="0" fontId="12" fillId="5" borderId="58" xfId="0" applyFont="1" applyFill="1" applyBorder="1" applyAlignment="1" applyProtection="1">
      <alignment horizontal="left" vertical="center" wrapText="1"/>
      <protection locked="0"/>
    </xf>
    <xf numFmtId="0" fontId="12" fillId="5" borderId="68" xfId="0" applyFont="1" applyFill="1" applyBorder="1" applyAlignment="1" applyProtection="1">
      <alignment horizontal="left" vertical="center" wrapText="1"/>
      <protection locked="0"/>
    </xf>
    <xf numFmtId="0" fontId="0" fillId="0" borderId="200" xfId="0" applyBorder="1" applyAlignment="1">
      <alignment horizontal="left" vertical="center" wrapText="1"/>
    </xf>
    <xf numFmtId="0" fontId="0" fillId="0" borderId="201" xfId="0" applyBorder="1" applyAlignment="1">
      <alignment horizontal="left" vertical="center" wrapText="1"/>
    </xf>
    <xf numFmtId="38" fontId="12" fillId="5" borderId="202" xfId="2" applyFont="1" applyFill="1" applyBorder="1" applyAlignment="1">
      <alignment horizontal="left" vertical="center" wrapText="1"/>
    </xf>
    <xf numFmtId="38" fontId="12" fillId="5" borderId="203" xfId="2" applyFont="1" applyFill="1" applyBorder="1" applyAlignment="1">
      <alignment horizontal="left" vertical="center" wrapText="1"/>
    </xf>
    <xf numFmtId="38" fontId="12" fillId="5" borderId="204" xfId="2" applyFont="1" applyFill="1" applyBorder="1" applyAlignment="1">
      <alignment horizontal="left" vertical="center" wrapText="1"/>
    </xf>
    <xf numFmtId="0" fontId="12" fillId="5" borderId="201" xfId="0" applyFont="1" applyFill="1" applyBorder="1" applyAlignment="1">
      <alignment horizontal="left" vertical="center" wrapText="1"/>
    </xf>
    <xf numFmtId="0" fontId="12" fillId="5" borderId="205" xfId="0" applyFont="1" applyFill="1" applyBorder="1" applyAlignment="1">
      <alignment horizontal="left" vertical="center" wrapText="1"/>
    </xf>
    <xf numFmtId="0" fontId="12" fillId="5" borderId="209" xfId="0" applyFont="1" applyFill="1" applyBorder="1" applyAlignment="1" applyProtection="1">
      <alignment horizontal="left" vertical="center" wrapText="1"/>
      <protection locked="0"/>
    </xf>
    <xf numFmtId="0" fontId="12" fillId="5" borderId="210" xfId="0" applyFont="1" applyFill="1" applyBorder="1" applyAlignment="1" applyProtection="1">
      <alignment horizontal="left" vertical="center" wrapText="1"/>
      <protection locked="0"/>
    </xf>
    <xf numFmtId="0" fontId="12" fillId="5" borderId="212" xfId="0" applyFont="1" applyFill="1" applyBorder="1" applyAlignment="1" applyProtection="1">
      <alignment horizontal="left" vertical="center" wrapText="1"/>
      <protection locked="0"/>
    </xf>
    <xf numFmtId="0" fontId="12" fillId="5" borderId="213" xfId="0" applyFont="1" applyFill="1" applyBorder="1" applyAlignment="1" applyProtection="1">
      <alignment horizontal="left" vertical="center" wrapText="1"/>
      <protection locked="0"/>
    </xf>
    <xf numFmtId="0" fontId="12" fillId="5" borderId="207" xfId="0" applyFont="1" applyFill="1" applyBorder="1" applyAlignment="1" applyProtection="1">
      <alignment horizontal="left" vertical="center" wrapText="1"/>
      <protection locked="0"/>
    </xf>
    <xf numFmtId="0" fontId="12" fillId="5" borderId="74" xfId="0" applyFont="1" applyFill="1" applyBorder="1" applyAlignment="1" applyProtection="1">
      <alignment horizontal="left" vertical="center" wrapText="1"/>
      <protection locked="0"/>
    </xf>
    <xf numFmtId="0" fontId="12" fillId="5" borderId="88" xfId="0" applyFont="1" applyFill="1" applyBorder="1" applyAlignment="1" applyProtection="1">
      <alignment horizontal="left" vertical="center" wrapText="1"/>
      <protection locked="0"/>
    </xf>
    <xf numFmtId="0" fontId="12" fillId="5" borderId="198" xfId="0" applyFont="1" applyFill="1" applyBorder="1" applyAlignment="1" applyProtection="1">
      <alignment horizontal="left" vertical="center" wrapText="1"/>
      <protection locked="0"/>
    </xf>
    <xf numFmtId="0" fontId="12" fillId="5" borderId="66" xfId="0" applyFont="1" applyFill="1" applyBorder="1" applyAlignment="1" applyProtection="1">
      <alignment horizontal="left" vertical="center" wrapText="1"/>
      <protection locked="0"/>
    </xf>
    <xf numFmtId="0" fontId="12" fillId="5" borderId="67" xfId="0" applyFont="1" applyFill="1" applyBorder="1" applyAlignment="1" applyProtection="1">
      <alignment horizontal="left" vertical="center" wrapText="1"/>
      <protection locked="0"/>
    </xf>
    <xf numFmtId="0" fontId="5" fillId="3" borderId="0" xfId="0" applyFont="1" applyFill="1" applyAlignment="1">
      <alignment horizontal="left" vertical="top" wrapText="1"/>
    </xf>
    <xf numFmtId="0" fontId="5" fillId="3" borderId="0" xfId="0" applyFont="1" applyFill="1" applyAlignment="1">
      <alignment vertical="top" wrapText="1"/>
    </xf>
    <xf numFmtId="0" fontId="5" fillId="0" borderId="0" xfId="1" applyFont="1" applyFill="1" applyBorder="1" applyAlignment="1" applyProtection="1">
      <alignment vertical="top" wrapText="1"/>
    </xf>
    <xf numFmtId="0" fontId="5" fillId="0" borderId="0" xfId="0" applyFont="1" applyAlignment="1">
      <alignment vertical="top" wrapText="1"/>
    </xf>
    <xf numFmtId="0" fontId="3" fillId="0" borderId="0" xfId="1" applyFill="1" applyAlignment="1" applyProtection="1">
      <alignment vertical="top" wrapText="1"/>
    </xf>
    <xf numFmtId="0" fontId="0" fillId="0" borderId="0" xfId="0" applyAlignment="1" applyProtection="1">
      <alignment horizontal="left" vertical="center"/>
      <protection locked="0"/>
    </xf>
    <xf numFmtId="0" fontId="5" fillId="3" borderId="216" xfId="0" applyFont="1" applyFill="1" applyBorder="1" applyAlignment="1" applyProtection="1">
      <alignment horizontal="left" vertical="center" wrapText="1"/>
      <protection locked="0"/>
    </xf>
    <xf numFmtId="0" fontId="5" fillId="3" borderId="132"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237" xfId="0" applyFont="1" applyFill="1" applyBorder="1" applyAlignment="1" applyProtection="1">
      <alignment horizontal="left" vertical="center" wrapText="1"/>
      <protection locked="0"/>
    </xf>
    <xf numFmtId="0" fontId="5" fillId="3" borderId="238" xfId="0" applyFont="1" applyFill="1" applyBorder="1" applyAlignment="1" applyProtection="1">
      <alignment horizontal="left" vertical="center" wrapText="1"/>
      <protection locked="0"/>
    </xf>
    <xf numFmtId="0" fontId="5" fillId="3" borderId="17" xfId="0" applyFont="1" applyFill="1" applyBorder="1" applyAlignment="1" applyProtection="1">
      <alignment vertical="center" wrapText="1"/>
      <protection locked="0"/>
    </xf>
    <xf numFmtId="0" fontId="5" fillId="3" borderId="67" xfId="0" applyFont="1" applyFill="1" applyBorder="1" applyAlignment="1" applyProtection="1">
      <alignment vertical="center" wrapText="1"/>
      <protection locked="0"/>
    </xf>
    <xf numFmtId="0" fontId="5" fillId="3" borderId="13" xfId="0" applyFont="1" applyFill="1" applyBorder="1" applyAlignment="1" applyProtection="1">
      <alignment horizontal="left" vertical="center" wrapText="1"/>
      <protection locked="0"/>
    </xf>
    <xf numFmtId="0" fontId="5" fillId="3" borderId="111" xfId="0" applyFont="1" applyFill="1" applyBorder="1" applyAlignment="1" applyProtection="1">
      <alignment horizontal="left" vertical="center" wrapText="1"/>
      <protection locked="0"/>
    </xf>
    <xf numFmtId="0" fontId="5" fillId="3" borderId="136" xfId="0" applyFont="1" applyFill="1" applyBorder="1" applyAlignment="1" applyProtection="1">
      <alignment horizontal="center" vertical="center" wrapText="1"/>
      <protection locked="0"/>
    </xf>
    <xf numFmtId="0" fontId="5" fillId="3" borderId="108" xfId="0" applyFont="1" applyFill="1" applyBorder="1" applyAlignment="1" applyProtection="1">
      <alignment horizontal="center" vertical="center" wrapText="1"/>
      <protection locked="0"/>
    </xf>
    <xf numFmtId="0" fontId="5" fillId="3" borderId="167" xfId="0" applyFont="1" applyFill="1" applyBorder="1" applyAlignment="1" applyProtection="1">
      <alignment horizontal="center" vertical="center" wrapText="1"/>
      <protection locked="0"/>
    </xf>
    <xf numFmtId="0" fontId="5" fillId="3" borderId="111" xfId="0" applyFont="1" applyFill="1" applyBorder="1" applyAlignment="1" applyProtection="1">
      <alignment horizontal="center" vertical="center" wrapText="1"/>
      <protection locked="0"/>
    </xf>
    <xf numFmtId="0" fontId="5" fillId="3" borderId="131" xfId="0" applyFont="1" applyFill="1" applyBorder="1" applyAlignment="1" applyProtection="1">
      <alignment horizontal="left" vertical="center" wrapText="1"/>
      <protection locked="0"/>
    </xf>
    <xf numFmtId="0" fontId="5" fillId="3" borderId="133"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134" xfId="0" applyFont="1" applyFill="1" applyBorder="1" applyAlignment="1" applyProtection="1">
      <alignment horizontal="left" vertical="center" wrapText="1"/>
      <protection locked="0"/>
    </xf>
    <xf numFmtId="0" fontId="5" fillId="3" borderId="135" xfId="0" applyFont="1" applyFill="1" applyBorder="1" applyAlignment="1" applyProtection="1">
      <alignment horizontal="left" vertical="center" wrapText="1"/>
      <protection locked="0"/>
    </xf>
    <xf numFmtId="0" fontId="5" fillId="3" borderId="178" xfId="0" applyFont="1" applyFill="1" applyBorder="1" applyAlignment="1" applyProtection="1">
      <alignment vertical="center" wrapText="1"/>
      <protection locked="0"/>
    </xf>
    <xf numFmtId="0" fontId="5" fillId="3" borderId="182" xfId="0" applyFont="1" applyFill="1" applyBorder="1" applyAlignment="1" applyProtection="1">
      <alignment vertical="center" wrapText="1"/>
      <protection locked="0"/>
    </xf>
    <xf numFmtId="0" fontId="53" fillId="0" borderId="7" xfId="0" applyFont="1" applyBorder="1" applyAlignment="1" applyProtection="1">
      <alignment horizontal="left" vertical="center"/>
      <protection locked="0"/>
    </xf>
    <xf numFmtId="0" fontId="5" fillId="3" borderId="6" xfId="0" applyFont="1" applyFill="1" applyBorder="1" applyAlignment="1" applyProtection="1">
      <alignment horizontal="left" vertical="center" wrapText="1" indent="1"/>
      <protection locked="0"/>
    </xf>
    <xf numFmtId="0" fontId="5" fillId="3" borderId="6" xfId="0" applyFont="1"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5" fillId="3" borderId="5" xfId="0" applyFont="1" applyFill="1" applyBorder="1" applyAlignment="1" applyProtection="1">
      <alignment horizontal="left" vertical="center" wrapText="1" indent="1"/>
      <protection locked="0"/>
    </xf>
    <xf numFmtId="0" fontId="5" fillId="3" borderId="75" xfId="0" applyFont="1" applyFill="1" applyBorder="1" applyAlignment="1" applyProtection="1">
      <alignment horizontal="left" vertical="center" wrapText="1" indent="1"/>
      <protection locked="0"/>
    </xf>
    <xf numFmtId="0" fontId="5" fillId="3" borderId="5" xfId="0" applyFont="1" applyFill="1" applyBorder="1" applyAlignment="1" applyProtection="1">
      <alignment horizontal="left" vertical="center" indent="1"/>
      <protection locked="0"/>
    </xf>
    <xf numFmtId="0" fontId="5" fillId="3" borderId="75" xfId="0" applyFont="1" applyFill="1" applyBorder="1" applyAlignment="1" applyProtection="1">
      <alignment horizontal="left" vertical="center" indent="1"/>
      <protection locked="0"/>
    </xf>
    <xf numFmtId="0" fontId="13" fillId="3" borderId="69" xfId="0" applyFont="1" applyFill="1" applyBorder="1" applyAlignment="1" applyProtection="1">
      <alignment horizontal="left" vertical="center" wrapText="1"/>
      <protection locked="0"/>
    </xf>
    <xf numFmtId="0" fontId="13" fillId="3" borderId="70" xfId="0" applyFont="1" applyFill="1" applyBorder="1" applyAlignment="1" applyProtection="1">
      <alignment horizontal="left" vertical="center" wrapText="1"/>
      <protection locked="0"/>
    </xf>
    <xf numFmtId="0" fontId="13" fillId="3" borderId="189" xfId="0" applyFont="1" applyFill="1" applyBorder="1" applyAlignment="1" applyProtection="1">
      <alignment horizontal="left" vertical="center" wrapText="1"/>
      <protection locked="0"/>
    </xf>
    <xf numFmtId="0" fontId="13" fillId="3" borderId="71" xfId="0" applyFont="1" applyFill="1" applyBorder="1" applyAlignment="1" applyProtection="1">
      <alignment horizontal="left" vertical="center" wrapText="1"/>
      <protection locked="0"/>
    </xf>
    <xf numFmtId="0" fontId="13" fillId="3" borderId="72" xfId="0" applyFont="1" applyFill="1" applyBorder="1" applyAlignment="1" applyProtection="1">
      <alignment horizontal="left" vertical="center" wrapText="1"/>
      <protection locked="0"/>
    </xf>
    <xf numFmtId="0" fontId="13" fillId="3" borderId="190" xfId="0" applyFont="1" applyFill="1" applyBorder="1" applyAlignment="1" applyProtection="1">
      <alignment horizontal="left" vertical="center" wrapText="1"/>
      <protection locked="0"/>
    </xf>
    <xf numFmtId="49" fontId="0" fillId="0" borderId="28" xfId="1" applyNumberFormat="1" applyFont="1" applyFill="1" applyBorder="1" applyAlignment="1">
      <alignment horizontal="center" vertical="center"/>
      <protection locked="0"/>
    </xf>
    <xf numFmtId="0" fontId="0" fillId="0" borderId="29" xfId="0" applyBorder="1" applyAlignment="1">
      <alignment horizontal="center" vertical="center"/>
    </xf>
    <xf numFmtId="0" fontId="5" fillId="3" borderId="160" xfId="0" applyFont="1" applyFill="1" applyBorder="1" applyAlignment="1" applyProtection="1">
      <alignment horizontal="left" vertical="center" wrapText="1"/>
      <protection locked="0"/>
    </xf>
    <xf numFmtId="0" fontId="5" fillId="3" borderId="161" xfId="0" applyFont="1" applyFill="1" applyBorder="1" applyAlignment="1" applyProtection="1">
      <alignment horizontal="left" vertical="center" wrapText="1"/>
      <protection locked="0"/>
    </xf>
    <xf numFmtId="0" fontId="5" fillId="3" borderId="162" xfId="0" applyFont="1" applyFill="1" applyBorder="1" applyAlignment="1" applyProtection="1">
      <alignment horizontal="left" vertical="center" wrapText="1"/>
      <protection locked="0"/>
    </xf>
    <xf numFmtId="0" fontId="12" fillId="8" borderId="0" xfId="0" applyFont="1" applyFill="1" applyAlignment="1" applyProtection="1">
      <alignment horizontal="left" vertical="top" wrapText="1"/>
      <protection locked="0"/>
    </xf>
    <xf numFmtId="0" fontId="12" fillId="8" borderId="0" xfId="0" applyFont="1" applyFill="1" applyAlignment="1" applyProtection="1">
      <alignment horizontal="left" vertical="top"/>
      <protection locked="0"/>
    </xf>
    <xf numFmtId="0" fontId="25" fillId="8" borderId="0" xfId="0" applyFont="1" applyFill="1" applyAlignment="1" applyProtection="1">
      <alignment horizontal="left" vertical="top"/>
      <protection locked="0"/>
    </xf>
    <xf numFmtId="0" fontId="5" fillId="3" borderId="137" xfId="0" applyFont="1" applyFill="1" applyBorder="1" applyAlignment="1" applyProtection="1">
      <alignment vertical="center" wrapText="1"/>
      <protection locked="0"/>
    </xf>
    <xf numFmtId="0" fontId="5" fillId="3" borderId="139" xfId="0" applyFont="1" applyFill="1" applyBorder="1" applyAlignment="1" applyProtection="1">
      <alignment vertical="center" wrapText="1"/>
      <protection locked="0"/>
    </xf>
    <xf numFmtId="0" fontId="0" fillId="3" borderId="68" xfId="0" applyFill="1" applyBorder="1" applyAlignment="1" applyProtection="1">
      <alignment horizontal="left" vertical="center" indent="1"/>
      <protection locked="0"/>
    </xf>
    <xf numFmtId="0" fontId="5" fillId="0" borderId="69"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189"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72" xfId="0" applyFont="1" applyBorder="1" applyAlignment="1" applyProtection="1">
      <alignment horizontal="left" vertical="center" wrapText="1"/>
      <protection locked="0"/>
    </xf>
    <xf numFmtId="0" fontId="5" fillId="0" borderId="190" xfId="0" applyFont="1" applyBorder="1" applyAlignment="1" applyProtection="1">
      <alignment horizontal="left" vertical="center" wrapText="1"/>
      <protection locked="0"/>
    </xf>
    <xf numFmtId="0" fontId="0" fillId="3" borderId="109" xfId="0" applyFill="1" applyBorder="1" applyAlignment="1" applyProtection="1">
      <alignment horizontal="left" wrapText="1"/>
      <protection locked="0"/>
    </xf>
    <xf numFmtId="0" fontId="0" fillId="3" borderId="95" xfId="0" applyFill="1" applyBorder="1" applyAlignment="1" applyProtection="1">
      <alignment horizontal="left" wrapText="1"/>
      <protection locked="0"/>
    </xf>
    <xf numFmtId="0" fontId="0" fillId="3" borderId="6" xfId="0" applyFill="1" applyBorder="1" applyAlignment="1" applyProtection="1">
      <alignment horizontal="left"/>
      <protection locked="0"/>
    </xf>
    <xf numFmtId="0" fontId="0" fillId="3" borderId="192" xfId="0" applyFill="1" applyBorder="1" applyAlignment="1" applyProtection="1">
      <alignment horizontal="left"/>
      <protection locked="0"/>
    </xf>
    <xf numFmtId="0" fontId="0" fillId="3" borderId="160" xfId="0" applyFill="1" applyBorder="1" applyAlignment="1" applyProtection="1">
      <alignment horizontal="center"/>
      <protection locked="0"/>
    </xf>
    <xf numFmtId="0" fontId="0" fillId="3" borderId="161" xfId="0" applyFill="1" applyBorder="1" applyAlignment="1" applyProtection="1">
      <alignment horizontal="center"/>
      <protection locked="0"/>
    </xf>
    <xf numFmtId="0" fontId="0" fillId="3" borderId="162" xfId="0" applyFill="1" applyBorder="1" applyAlignment="1" applyProtection="1">
      <alignment horizontal="center"/>
      <protection locked="0"/>
    </xf>
    <xf numFmtId="0" fontId="25" fillId="8" borderId="0" xfId="0" applyFont="1" applyFill="1" applyAlignment="1" applyProtection="1">
      <alignment horizontal="left" vertical="top" wrapText="1"/>
      <protection locked="0"/>
    </xf>
    <xf numFmtId="0" fontId="18" fillId="3" borderId="160" xfId="0" applyFont="1" applyFill="1" applyBorder="1" applyAlignment="1" applyProtection="1">
      <alignment horizontal="center" vertical="center"/>
      <protection locked="0"/>
    </xf>
    <xf numFmtId="0" fontId="18" fillId="3" borderId="161" xfId="0" applyFont="1" applyFill="1" applyBorder="1" applyAlignment="1" applyProtection="1">
      <alignment horizontal="center" vertical="center"/>
      <protection locked="0"/>
    </xf>
    <xf numFmtId="0" fontId="18" fillId="3" borderId="162" xfId="0" applyFont="1" applyFill="1" applyBorder="1" applyAlignment="1" applyProtection="1">
      <alignment horizontal="center" vertical="center"/>
      <protection locked="0"/>
    </xf>
    <xf numFmtId="0" fontId="0" fillId="3" borderId="134" xfId="0" applyFill="1" applyBorder="1" applyAlignment="1" applyProtection="1">
      <alignment horizontal="left"/>
      <protection locked="0"/>
    </xf>
    <xf numFmtId="0" fontId="0" fillId="3" borderId="135" xfId="0" applyFill="1" applyBorder="1" applyAlignment="1" applyProtection="1">
      <alignment horizontal="left"/>
      <protection locked="0"/>
    </xf>
    <xf numFmtId="0" fontId="0" fillId="8" borderId="0" xfId="0" applyFill="1" applyAlignment="1" applyProtection="1">
      <alignment horizontal="left" vertical="top" wrapText="1"/>
      <protection locked="0"/>
    </xf>
    <xf numFmtId="0" fontId="5" fillId="3" borderId="167" xfId="0" applyFont="1" applyFill="1" applyBorder="1" applyAlignment="1" applyProtection="1">
      <alignment horizontal="left" vertical="center" wrapText="1"/>
      <protection locked="0"/>
    </xf>
    <xf numFmtId="0" fontId="5" fillId="3" borderId="138" xfId="0" applyFont="1" applyFill="1" applyBorder="1" applyAlignment="1" applyProtection="1">
      <alignment horizontal="center" vertical="center" wrapText="1"/>
      <protection locked="0"/>
    </xf>
    <xf numFmtId="0" fontId="5" fillId="3" borderId="141" xfId="0" applyFont="1" applyFill="1" applyBorder="1" applyAlignment="1" applyProtection="1">
      <alignment horizontal="center" vertical="center" wrapText="1"/>
      <protection locked="0"/>
    </xf>
    <xf numFmtId="0" fontId="5" fillId="0" borderId="17" xfId="0" applyFont="1" applyBorder="1" applyAlignment="1" applyProtection="1">
      <alignment horizontal="left" vertical="center" wrapText="1"/>
      <protection locked="0"/>
    </xf>
    <xf numFmtId="0" fontId="12" fillId="3" borderId="218" xfId="0" applyFont="1" applyFill="1" applyBorder="1" applyAlignment="1" applyProtection="1">
      <alignment horizontal="left" vertical="center" wrapText="1"/>
      <protection locked="0"/>
    </xf>
    <xf numFmtId="0" fontId="12" fillId="3" borderId="289"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indent="1"/>
      <protection locked="0"/>
    </xf>
    <xf numFmtId="0" fontId="5" fillId="0" borderId="6" xfId="0" applyFont="1"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12" fillId="8" borderId="0" xfId="0" applyFont="1" applyFill="1" applyAlignment="1" applyProtection="1">
      <alignment vertical="top" wrapText="1"/>
      <protection locked="0"/>
    </xf>
    <xf numFmtId="0" fontId="0" fillId="8" borderId="0" xfId="0" applyFill="1" applyAlignment="1">
      <alignment vertical="top" wrapText="1"/>
    </xf>
    <xf numFmtId="0" fontId="5" fillId="3" borderId="65" xfId="0" applyFont="1" applyFill="1" applyBorder="1" applyAlignment="1">
      <alignment horizontal="left" vertical="center"/>
    </xf>
    <xf numFmtId="0" fontId="5" fillId="3" borderId="66" xfId="0" applyFont="1" applyFill="1" applyBorder="1" applyAlignment="1">
      <alignment horizontal="left" vertical="center"/>
    </xf>
    <xf numFmtId="0" fontId="5" fillId="3" borderId="67" xfId="0" applyFont="1" applyFill="1" applyBorder="1" applyAlignment="1">
      <alignment horizontal="left" vertical="center"/>
    </xf>
    <xf numFmtId="0" fontId="1" fillId="3" borderId="65" xfId="0" applyFont="1" applyFill="1" applyBorder="1" applyAlignment="1" applyProtection="1">
      <alignment horizontal="left" vertical="center"/>
      <protection locked="0"/>
    </xf>
    <xf numFmtId="0" fontId="1" fillId="3" borderId="66" xfId="0" applyFont="1" applyFill="1" applyBorder="1" applyAlignment="1" applyProtection="1">
      <alignment horizontal="left" vertical="center"/>
      <protection locked="0"/>
    </xf>
    <xf numFmtId="0" fontId="1" fillId="3" borderId="67" xfId="0" applyFont="1" applyFill="1" applyBorder="1" applyAlignment="1" applyProtection="1">
      <alignment horizontal="left" vertical="center"/>
      <protection locked="0"/>
    </xf>
    <xf numFmtId="176" fontId="4" fillId="3" borderId="65" xfId="0" applyNumberFormat="1" applyFont="1" applyFill="1" applyBorder="1" applyAlignment="1" applyProtection="1">
      <alignment horizontal="center" vertical="center" wrapText="1"/>
      <protection locked="0"/>
    </xf>
    <xf numFmtId="176" fontId="4" fillId="3" borderId="66"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0" fillId="0" borderId="0" xfId="0"/>
    <xf numFmtId="0" fontId="5" fillId="3" borderId="65" xfId="0" applyFont="1" applyFill="1" applyBorder="1" applyAlignment="1" applyProtection="1">
      <alignment horizontal="center" vertical="top" wrapText="1"/>
      <protection locked="0"/>
    </xf>
    <xf numFmtId="0" fontId="5" fillId="3" borderId="66" xfId="0" applyFont="1" applyFill="1" applyBorder="1" applyAlignment="1" applyProtection="1">
      <alignment horizontal="center" vertical="top" wrapText="1"/>
      <protection locked="0"/>
    </xf>
    <xf numFmtId="0" fontId="5" fillId="3" borderId="183" xfId="0" applyFont="1" applyFill="1" applyBorder="1" applyAlignment="1" applyProtection="1">
      <alignment horizontal="center" vertical="top" wrapText="1"/>
      <protection locked="0"/>
    </xf>
    <xf numFmtId="0" fontId="5" fillId="3" borderId="67" xfId="0" applyFont="1" applyFill="1" applyBorder="1" applyAlignment="1" applyProtection="1">
      <alignment horizontal="center" vertical="top" wrapText="1"/>
      <protection locked="0"/>
    </xf>
    <xf numFmtId="0" fontId="5" fillId="0" borderId="5" xfId="0" applyFont="1" applyBorder="1" applyAlignment="1" applyProtection="1">
      <alignment vertical="center"/>
      <protection locked="0"/>
    </xf>
    <xf numFmtId="0" fontId="5" fillId="0" borderId="75" xfId="0" applyFont="1" applyBorder="1" applyAlignment="1" applyProtection="1">
      <alignment vertical="center"/>
      <protection locked="0"/>
    </xf>
    <xf numFmtId="0" fontId="0" fillId="0" borderId="4" xfId="0" applyBorder="1" applyAlignment="1" applyProtection="1">
      <alignment vertical="center"/>
      <protection locked="0"/>
    </xf>
    <xf numFmtId="0" fontId="53" fillId="3" borderId="7" xfId="0" applyFont="1" applyFill="1" applyBorder="1" applyAlignment="1" applyProtection="1">
      <alignment horizontal="left" vertical="center"/>
      <protection locked="0"/>
    </xf>
    <xf numFmtId="0" fontId="53" fillId="3" borderId="4" xfId="0"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0" fillId="3" borderId="65" xfId="0" applyFill="1" applyBorder="1" applyAlignment="1" applyProtection="1">
      <alignment horizontal="center" vertical="center"/>
      <protection locked="0"/>
    </xf>
    <xf numFmtId="0" fontId="0" fillId="3" borderId="66" xfId="0" applyFill="1" applyBorder="1" applyAlignment="1" applyProtection="1">
      <alignment horizontal="center" vertical="center"/>
      <protection locked="0"/>
    </xf>
    <xf numFmtId="0" fontId="0" fillId="3" borderId="79" xfId="0" applyFill="1" applyBorder="1" applyAlignment="1" applyProtection="1">
      <alignment horizontal="center" vertical="center"/>
      <protection locked="0"/>
    </xf>
    <xf numFmtId="0" fontId="0" fillId="3" borderId="0" xfId="0" applyFill="1" applyProtection="1">
      <protection locked="0"/>
    </xf>
    <xf numFmtId="0" fontId="0" fillId="3" borderId="63" xfId="0" applyFill="1" applyBorder="1" applyAlignment="1" applyProtection="1">
      <alignment horizontal="center" vertical="center"/>
      <protection locked="0"/>
    </xf>
    <xf numFmtId="0" fontId="0" fillId="3" borderId="65" xfId="0" applyFill="1" applyBorder="1" applyAlignment="1" applyProtection="1">
      <alignment horizontal="left" vertical="center"/>
      <protection locked="0"/>
    </xf>
    <xf numFmtId="0" fontId="0" fillId="3" borderId="83" xfId="0" applyFill="1" applyBorder="1" applyAlignment="1" applyProtection="1">
      <alignment horizontal="left" vertical="center"/>
      <protection locked="0"/>
    </xf>
    <xf numFmtId="0" fontId="0" fillId="3" borderId="64" xfId="0" applyFill="1" applyBorder="1" applyAlignment="1" applyProtection="1">
      <alignment horizontal="center" vertical="center"/>
      <protection locked="0"/>
    </xf>
    <xf numFmtId="0" fontId="0" fillId="3" borderId="116" xfId="0" applyFill="1" applyBorder="1" applyAlignment="1" applyProtection="1">
      <alignment horizontal="left" vertical="center"/>
      <protection locked="0"/>
    </xf>
    <xf numFmtId="0" fontId="0" fillId="3" borderId="125" xfId="0" applyFill="1" applyBorder="1" applyAlignment="1" applyProtection="1">
      <alignment horizontal="left" vertical="center"/>
      <protection locked="0"/>
    </xf>
    <xf numFmtId="0" fontId="0" fillId="3" borderId="129" xfId="0" applyFill="1" applyBorder="1" applyAlignment="1" applyProtection="1">
      <alignment horizontal="left" vertical="center"/>
      <protection locked="0"/>
    </xf>
    <xf numFmtId="0" fontId="0" fillId="3" borderId="130" xfId="0" applyFill="1" applyBorder="1" applyAlignment="1" applyProtection="1">
      <alignment horizontal="left" vertical="center"/>
      <protection locked="0"/>
    </xf>
    <xf numFmtId="49" fontId="0" fillId="3" borderId="73" xfId="1" applyNumberFormat="1" applyFont="1" applyFill="1" applyBorder="1" applyAlignment="1" applyProtection="1">
      <alignment horizontal="center" vertical="center"/>
      <protection locked="0"/>
    </xf>
    <xf numFmtId="0" fontId="0" fillId="3" borderId="127" xfId="0" applyFill="1" applyBorder="1" applyAlignment="1" applyProtection="1">
      <alignment horizontal="left" vertical="center"/>
      <protection locked="0"/>
    </xf>
    <xf numFmtId="0" fontId="0" fillId="3" borderId="128" xfId="0" applyFill="1" applyBorder="1" applyAlignment="1" applyProtection="1">
      <alignment horizontal="left" vertical="center"/>
      <protection locked="0"/>
    </xf>
    <xf numFmtId="0" fontId="0" fillId="8" borderId="0" xfId="0" applyFill="1" applyAlignment="1" applyProtection="1">
      <alignment vertical="top" wrapText="1"/>
      <protection locked="0"/>
    </xf>
    <xf numFmtId="0" fontId="5" fillId="3" borderId="216" xfId="0" applyFont="1" applyFill="1" applyBorder="1" applyAlignment="1" applyProtection="1">
      <alignment horizontal="center" vertical="center" wrapText="1"/>
      <protection locked="0"/>
    </xf>
    <xf numFmtId="0" fontId="5" fillId="3" borderId="287" xfId="0" applyFont="1" applyFill="1" applyBorder="1" applyAlignment="1" applyProtection="1">
      <alignment horizontal="center" vertical="center" wrapText="1"/>
      <protection locked="0"/>
    </xf>
    <xf numFmtId="0" fontId="5" fillId="3" borderId="132" xfId="0" applyFont="1" applyFill="1" applyBorder="1" applyAlignment="1" applyProtection="1">
      <alignment horizontal="center" vertical="center" wrapText="1"/>
      <protection locked="0"/>
    </xf>
    <xf numFmtId="0" fontId="5" fillId="3" borderId="134" xfId="0" applyFont="1" applyFill="1" applyBorder="1" applyAlignment="1" applyProtection="1">
      <alignment horizontal="center" vertical="center" wrapText="1"/>
      <protection locked="0"/>
    </xf>
    <xf numFmtId="49" fontId="64" fillId="3" borderId="245" xfId="0" applyNumberFormat="1" applyFont="1" applyFill="1" applyBorder="1" applyAlignment="1" applyProtection="1">
      <alignment horizontal="center" vertical="center"/>
      <protection locked="0"/>
    </xf>
    <xf numFmtId="0" fontId="64" fillId="0" borderId="246" xfId="0" applyFont="1" applyBorder="1" applyAlignment="1">
      <alignment horizontal="center" vertical="center"/>
    </xf>
    <xf numFmtId="0" fontId="53" fillId="3" borderId="68" xfId="0" applyFont="1" applyFill="1" applyBorder="1" applyAlignment="1" applyProtection="1">
      <alignment horizontal="left" vertical="center"/>
      <protection locked="0"/>
    </xf>
    <xf numFmtId="0" fontId="0" fillId="3" borderId="0" xfId="0" applyFill="1" applyAlignment="1" applyProtection="1">
      <alignment horizontal="left" vertical="top" wrapText="1"/>
      <protection locked="0"/>
    </xf>
    <xf numFmtId="0" fontId="0" fillId="3" borderId="110" xfId="0" applyFill="1" applyBorder="1" applyAlignment="1" applyProtection="1">
      <alignment horizontal="left" vertical="top" wrapText="1"/>
      <protection locked="0"/>
    </xf>
    <xf numFmtId="0" fontId="0" fillId="3" borderId="33" xfId="0" applyFill="1" applyBorder="1" applyAlignment="1" applyProtection="1">
      <alignment horizontal="left" vertical="top" wrapText="1"/>
      <protection locked="0"/>
    </xf>
    <xf numFmtId="0" fontId="12" fillId="3" borderId="133" xfId="0" applyFont="1" applyFill="1" applyBorder="1" applyAlignment="1" applyProtection="1">
      <alignment horizontal="left" vertical="center" wrapText="1"/>
      <protection locked="0"/>
    </xf>
    <xf numFmtId="0" fontId="12" fillId="3" borderId="135"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indent="1"/>
      <protection locked="0"/>
    </xf>
    <xf numFmtId="0" fontId="5" fillId="3" borderId="4" xfId="0" applyFont="1" applyFill="1" applyBorder="1" applyAlignment="1" applyProtection="1">
      <alignment horizontal="left" vertical="center" wrapText="1" indent="1"/>
      <protection locked="0"/>
    </xf>
    <xf numFmtId="0" fontId="5" fillId="3" borderId="74" xfId="0" applyFont="1" applyFill="1" applyBorder="1" applyAlignment="1" applyProtection="1">
      <alignment horizontal="left" vertical="center" wrapText="1" indent="1"/>
      <protection locked="0"/>
    </xf>
    <xf numFmtId="0" fontId="5" fillId="3" borderId="8" xfId="0" applyFont="1" applyFill="1" applyBorder="1" applyAlignment="1" applyProtection="1">
      <alignment horizontal="left" vertical="center" wrapText="1" indent="1"/>
      <protection locked="0"/>
    </xf>
    <xf numFmtId="0" fontId="5" fillId="3" borderId="12" xfId="0" applyFont="1" applyFill="1" applyBorder="1" applyAlignment="1" applyProtection="1">
      <alignment horizontal="left" vertical="center" wrapText="1" indent="1"/>
      <protection locked="0"/>
    </xf>
    <xf numFmtId="0" fontId="5" fillId="3" borderId="13" xfId="0" applyFont="1" applyFill="1" applyBorder="1" applyAlignment="1" applyProtection="1">
      <alignment horizontal="left" vertical="center" wrapText="1" indent="1"/>
      <protection locked="0"/>
    </xf>
    <xf numFmtId="0" fontId="5" fillId="3" borderId="0" xfId="0" applyFont="1" applyFill="1" applyAlignment="1" applyProtection="1">
      <alignment horizontal="left" vertical="center" wrapText="1" indent="1"/>
      <protection locked="0"/>
    </xf>
    <xf numFmtId="0" fontId="5" fillId="3" borderId="11" xfId="0" applyFont="1" applyFill="1" applyBorder="1" applyAlignment="1" applyProtection="1">
      <alignment horizontal="left" vertical="center" wrapText="1" indent="1"/>
      <protection locked="0"/>
    </xf>
    <xf numFmtId="0" fontId="13" fillId="0" borderId="188" xfId="0" applyFont="1" applyBorder="1" applyAlignment="1" applyProtection="1">
      <alignment horizontal="left" vertical="center" wrapText="1"/>
      <protection locked="0"/>
    </xf>
    <xf numFmtId="0" fontId="0" fillId="0" borderId="85"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8" borderId="0" xfId="0" applyFill="1" applyAlignment="1">
      <alignment horizontal="left" vertical="top" wrapText="1"/>
    </xf>
    <xf numFmtId="0" fontId="0" fillId="3" borderId="0" xfId="0" applyFill="1" applyAlignment="1">
      <alignment vertical="top" wrapText="1"/>
    </xf>
    <xf numFmtId="0" fontId="5" fillId="0" borderId="19" xfId="0" applyFont="1" applyBorder="1" applyAlignment="1">
      <alignment horizontal="left" vertical="center"/>
    </xf>
    <xf numFmtId="0" fontId="5" fillId="0" borderId="30" xfId="0" applyFont="1" applyBorder="1" applyAlignment="1">
      <alignment horizontal="left" vertical="center"/>
    </xf>
    <xf numFmtId="0" fontId="5" fillId="0" borderId="85" xfId="0" applyFont="1" applyBorder="1" applyAlignment="1">
      <alignment horizontal="left" vertical="center" wrapText="1"/>
    </xf>
    <xf numFmtId="0" fontId="5" fillId="0" borderId="74" xfId="0" applyFont="1" applyBorder="1" applyAlignment="1">
      <alignment horizontal="left" vertical="center" wrapText="1"/>
    </xf>
    <xf numFmtId="0" fontId="5" fillId="0" borderId="88" xfId="0" applyFont="1" applyBorder="1" applyAlignment="1">
      <alignment horizontal="left" vertical="center" wrapText="1"/>
    </xf>
    <xf numFmtId="0" fontId="5" fillId="0" borderId="0" xfId="0" applyFont="1" applyAlignment="1">
      <alignment horizontal="left" vertical="center"/>
    </xf>
    <xf numFmtId="0" fontId="0" fillId="0" borderId="0" xfId="0" applyAlignment="1">
      <alignment vertical="center"/>
    </xf>
    <xf numFmtId="0" fontId="0" fillId="0" borderId="11" xfId="0" applyBorder="1" applyAlignment="1">
      <alignment vertical="center"/>
    </xf>
    <xf numFmtId="0" fontId="5" fillId="0" borderId="11" xfId="0" applyFont="1" applyBorder="1" applyAlignment="1">
      <alignment horizontal="left" vertical="center"/>
    </xf>
    <xf numFmtId="0" fontId="0" fillId="3" borderId="0" xfId="0" applyFill="1" applyAlignment="1">
      <alignment horizontal="left" vertical="top" wrapText="1"/>
    </xf>
    <xf numFmtId="0" fontId="0" fillId="3" borderId="0" xfId="0" applyFill="1" applyAlignment="1">
      <alignment wrapText="1"/>
    </xf>
    <xf numFmtId="0" fontId="0" fillId="3" borderId="159" xfId="0" applyFill="1" applyBorder="1" applyAlignment="1">
      <alignment horizontal="left" vertical="center" wrapText="1" indent="1"/>
    </xf>
    <xf numFmtId="0" fontId="0" fillId="3" borderId="132" xfId="0" applyFill="1" applyBorder="1" applyAlignment="1">
      <alignment horizontal="left" vertical="center" wrapText="1" indent="1"/>
    </xf>
    <xf numFmtId="0" fontId="0" fillId="3" borderId="187" xfId="0" applyFill="1" applyBorder="1" applyAlignment="1">
      <alignment horizontal="left" vertical="center" wrapText="1" indent="1"/>
    </xf>
    <xf numFmtId="0" fontId="0" fillId="3" borderId="13" xfId="0" applyFill="1" applyBorder="1" applyAlignment="1">
      <alignment horizontal="left" vertical="center" wrapText="1" indent="1"/>
    </xf>
    <xf numFmtId="0" fontId="0" fillId="3" borderId="0" xfId="0" applyFill="1" applyAlignment="1">
      <alignment horizontal="left" vertical="center" wrapText="1" indent="1"/>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54" fillId="0" borderId="0" xfId="0" applyFont="1" applyAlignment="1">
      <alignment horizontal="left" vertical="center" wrapText="1"/>
    </xf>
    <xf numFmtId="0" fontId="0" fillId="8" borderId="0" xfId="0" quotePrefix="1" applyFill="1" applyAlignment="1">
      <alignment horizontal="left" vertical="top" wrapText="1"/>
    </xf>
    <xf numFmtId="0" fontId="0" fillId="0" borderId="0" xfId="0" applyAlignment="1">
      <alignment horizontal="left" vertical="top" wrapText="1"/>
    </xf>
    <xf numFmtId="0" fontId="0" fillId="8" borderId="0" xfId="0" applyFill="1" applyAlignment="1">
      <alignment wrapText="1"/>
    </xf>
    <xf numFmtId="0" fontId="0" fillId="8" borderId="0" xfId="0" applyFill="1"/>
    <xf numFmtId="0" fontId="54" fillId="3" borderId="0" xfId="0" applyFont="1" applyFill="1" applyAlignment="1">
      <alignment vertical="center" wrapText="1"/>
    </xf>
    <xf numFmtId="0" fontId="54" fillId="3" borderId="0" xfId="0" applyFont="1" applyFill="1" applyAlignment="1">
      <alignment vertical="center"/>
    </xf>
    <xf numFmtId="0" fontId="0" fillId="0" borderId="74" xfId="0" applyBorder="1" applyAlignment="1">
      <alignment horizontal="left"/>
    </xf>
    <xf numFmtId="0" fontId="46" fillId="0" borderId="0" xfId="0" applyFont="1" applyAlignment="1">
      <alignment horizontal="left" vertical="center"/>
    </xf>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5" fillId="8" borderId="0" xfId="0" applyFont="1" applyFill="1" applyAlignment="1">
      <alignment horizontal="left" vertical="top" wrapText="1"/>
    </xf>
    <xf numFmtId="0" fontId="5" fillId="8" borderId="0" xfId="0" applyFont="1" applyFill="1" applyAlignment="1">
      <alignment wrapText="1"/>
    </xf>
    <xf numFmtId="0" fontId="5" fillId="8" borderId="0" xfId="0" applyFont="1" applyFill="1"/>
    <xf numFmtId="0" fontId="12" fillId="8" borderId="0" xfId="0" applyFont="1" applyFill="1" applyAlignment="1">
      <alignment horizontal="left" vertical="top" wrapText="1"/>
    </xf>
    <xf numFmtId="0" fontId="5" fillId="8" borderId="0" xfId="0" applyFont="1" applyFill="1" applyAlignment="1">
      <alignment horizontal="left" vertical="center" wrapText="1"/>
    </xf>
    <xf numFmtId="0" fontId="12" fillId="8" borderId="0" xfId="0" applyFont="1" applyFill="1" applyAlignment="1">
      <alignment vertical="top" wrapText="1"/>
    </xf>
    <xf numFmtId="0" fontId="12" fillId="8" borderId="0" xfId="0" applyFont="1" applyFill="1" applyAlignment="1">
      <alignment vertical="top"/>
    </xf>
    <xf numFmtId="0" fontId="3" fillId="8" borderId="0" xfId="1" applyFill="1" applyAlignment="1" applyProtection="1">
      <alignment horizontal="left" vertical="top"/>
    </xf>
    <xf numFmtId="0" fontId="12" fillId="8" borderId="0" xfId="1" applyFont="1" applyFill="1" applyAlignment="1" applyProtection="1">
      <alignment horizontal="left" vertical="top" wrapText="1"/>
    </xf>
    <xf numFmtId="0" fontId="12" fillId="0" borderId="0" xfId="0" applyFont="1" applyAlignment="1">
      <alignment horizontal="left" vertical="top"/>
    </xf>
    <xf numFmtId="0" fontId="12" fillId="8" borderId="0" xfId="0" applyFont="1" applyFill="1" applyAlignment="1">
      <alignment horizontal="left" vertical="center" wrapText="1"/>
    </xf>
    <xf numFmtId="0" fontId="0" fillId="3" borderId="156" xfId="0" applyFill="1" applyBorder="1" applyAlignment="1">
      <alignment horizontal="left" vertical="center"/>
    </xf>
    <xf numFmtId="0" fontId="0" fillId="3" borderId="157" xfId="0" applyFill="1" applyBorder="1" applyAlignment="1">
      <alignment horizontal="left" vertical="center"/>
    </xf>
    <xf numFmtId="0" fontId="0" fillId="3" borderId="158" xfId="0" applyFill="1" applyBorder="1" applyAlignment="1">
      <alignment horizontal="left" vertical="center"/>
    </xf>
    <xf numFmtId="0" fontId="55" fillId="3" borderId="0" xfId="0" applyFont="1" applyFill="1" applyAlignment="1">
      <alignment horizontal="left" vertical="center"/>
    </xf>
    <xf numFmtId="0" fontId="5" fillId="3" borderId="219" xfId="0" applyFont="1" applyFill="1" applyBorder="1" applyAlignment="1">
      <alignment horizontal="left" vertical="center" wrapText="1"/>
    </xf>
    <xf numFmtId="0" fontId="5" fillId="3" borderId="220" xfId="0" applyFont="1" applyFill="1" applyBorder="1" applyAlignment="1">
      <alignment horizontal="left" vertical="center" wrapText="1"/>
    </xf>
    <xf numFmtId="0" fontId="5" fillId="3" borderId="221" xfId="0" applyFont="1" applyFill="1" applyBorder="1" applyAlignment="1">
      <alignment horizontal="left" vertical="center" wrapText="1"/>
    </xf>
    <xf numFmtId="0" fontId="55" fillId="3" borderId="65"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0" fillId="0" borderId="153" xfId="0" applyBorder="1" applyAlignment="1">
      <alignment horizontal="left" vertical="center" wrapText="1"/>
    </xf>
    <xf numFmtId="0" fontId="0" fillId="0" borderId="155" xfId="0" applyBorder="1" applyAlignment="1">
      <alignment horizontal="left" vertical="center" wrapText="1"/>
    </xf>
    <xf numFmtId="0" fontId="0" fillId="0" borderId="145" xfId="0" applyBorder="1" applyAlignment="1">
      <alignment horizontal="right" vertical="top" wrapText="1"/>
    </xf>
    <xf numFmtId="0" fontId="0" fillId="0" borderId="273" xfId="0" applyBorder="1" applyAlignment="1">
      <alignment horizontal="right" vertical="top" wrapText="1"/>
    </xf>
    <xf numFmtId="0" fontId="0" fillId="0" borderId="146" xfId="0" applyBorder="1" applyAlignment="1">
      <alignment horizontal="right" vertical="top" wrapText="1"/>
    </xf>
    <xf numFmtId="0" fontId="0" fillId="0" borderId="272" xfId="0" applyBorder="1" applyAlignment="1">
      <alignment horizontal="left" vertical="top" wrapText="1"/>
    </xf>
    <xf numFmtId="0" fontId="0" fillId="0" borderId="21" xfId="0" applyBorder="1" applyAlignment="1">
      <alignment vertical="top"/>
    </xf>
    <xf numFmtId="0" fontId="0" fillId="3" borderId="144" xfId="0" applyFill="1" applyBorder="1" applyAlignment="1">
      <alignment horizontal="left" vertical="center"/>
    </xf>
    <xf numFmtId="0" fontId="0" fillId="3" borderId="85" xfId="0" applyFill="1" applyBorder="1" applyAlignment="1">
      <alignment horizontal="left" vertical="top" wrapText="1"/>
    </xf>
    <xf numFmtId="0" fontId="0" fillId="3" borderId="74" xfId="0" applyFill="1" applyBorder="1" applyAlignment="1">
      <alignment horizontal="left" vertical="top" wrapText="1"/>
    </xf>
    <xf numFmtId="0" fontId="0" fillId="3" borderId="88" xfId="0" applyFill="1" applyBorder="1" applyAlignment="1">
      <alignment horizontal="left" vertical="top" wrapText="1"/>
    </xf>
    <xf numFmtId="0" fontId="0" fillId="3" borderId="3" xfId="0" applyFill="1" applyBorder="1" applyAlignment="1">
      <alignment horizontal="left" vertical="top" wrapText="1"/>
    </xf>
    <xf numFmtId="0" fontId="0" fillId="3" borderId="19" xfId="0" applyFill="1" applyBorder="1" applyAlignment="1">
      <alignment horizontal="left" vertical="top" wrapText="1"/>
    </xf>
    <xf numFmtId="0" fontId="0" fillId="3" borderId="30" xfId="0" applyFill="1" applyBorder="1" applyAlignment="1">
      <alignment horizontal="left" vertical="top" wrapText="1"/>
    </xf>
    <xf numFmtId="0" fontId="4" fillId="3" borderId="0" xfId="0" applyFont="1" applyFill="1" applyAlignment="1">
      <alignment horizontal="center" vertical="center"/>
    </xf>
    <xf numFmtId="0" fontId="0" fillId="12" borderId="144" xfId="0" applyFill="1" applyBorder="1" applyAlignment="1">
      <alignment horizontal="left" vertical="center" wrapText="1"/>
    </xf>
    <xf numFmtId="0" fontId="0" fillId="3" borderId="147" xfId="0" applyFill="1" applyBorder="1" applyAlignment="1">
      <alignment horizontal="left" vertical="center"/>
    </xf>
    <xf numFmtId="0" fontId="0" fillId="3" borderId="148" xfId="0" applyFill="1" applyBorder="1" applyAlignment="1">
      <alignment horizontal="left" vertical="center"/>
    </xf>
    <xf numFmtId="0" fontId="0" fillId="3" borderId="149" xfId="0" applyFill="1" applyBorder="1" applyAlignment="1">
      <alignment horizontal="left" vertical="center"/>
    </xf>
    <xf numFmtId="0" fontId="46" fillId="3" borderId="85" xfId="0" applyFont="1" applyFill="1" applyBorder="1" applyAlignment="1">
      <alignment horizontal="left" vertical="center"/>
    </xf>
    <xf numFmtId="0" fontId="46" fillId="3" borderId="88" xfId="0" applyFont="1" applyFill="1" applyBorder="1" applyAlignment="1">
      <alignment horizontal="left" vertical="center"/>
    </xf>
    <xf numFmtId="0" fontId="0" fillId="3" borderId="146" xfId="0" applyFill="1" applyBorder="1" applyAlignment="1">
      <alignment horizontal="left"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horizontal="left" vertical="center"/>
    </xf>
    <xf numFmtId="0" fontId="0" fillId="0" borderId="67" xfId="0" applyBorder="1" applyAlignment="1">
      <alignment vertical="center"/>
    </xf>
    <xf numFmtId="0" fontId="3" fillId="3" borderId="148" xfId="1" applyFill="1" applyBorder="1" applyAlignment="1" applyProtection="1">
      <alignment vertical="top"/>
    </xf>
    <xf numFmtId="0" fontId="3" fillId="0" borderId="148" xfId="1" applyBorder="1" applyAlignment="1" applyProtection="1"/>
    <xf numFmtId="0" fontId="0" fillId="3" borderId="150" xfId="0" applyFill="1" applyBorder="1" applyAlignment="1">
      <alignment horizontal="left" vertical="center" wrapText="1"/>
    </xf>
    <xf numFmtId="0" fontId="0" fillId="3" borderId="151" xfId="0" applyFill="1" applyBorder="1" applyAlignment="1">
      <alignment horizontal="left" vertical="center" wrapText="1"/>
    </xf>
    <xf numFmtId="0" fontId="0" fillId="3" borderId="152" xfId="0" applyFill="1" applyBorder="1" applyAlignment="1">
      <alignment horizontal="left" vertical="center" wrapText="1"/>
    </xf>
    <xf numFmtId="0" fontId="0" fillId="3" borderId="145" xfId="0" quotePrefix="1" applyFill="1" applyBorder="1" applyAlignment="1">
      <alignment horizontal="left" vertical="top"/>
    </xf>
    <xf numFmtId="0" fontId="0" fillId="3" borderId="146" xfId="0" quotePrefix="1" applyFill="1" applyBorder="1" applyAlignment="1">
      <alignment horizontal="left" vertical="top"/>
    </xf>
    <xf numFmtId="0" fontId="0" fillId="3" borderId="145" xfId="0" quotePrefix="1" applyFill="1" applyBorder="1" applyAlignment="1">
      <alignment horizontal="center" vertical="top"/>
    </xf>
    <xf numFmtId="0" fontId="0" fillId="3" borderId="146" xfId="0" quotePrefix="1" applyFill="1" applyBorder="1" applyAlignment="1">
      <alignment horizontal="center" vertical="top"/>
    </xf>
    <xf numFmtId="0" fontId="0" fillId="3" borderId="150" xfId="0" applyFill="1" applyBorder="1"/>
    <xf numFmtId="0" fontId="0" fillId="0" borderId="151" xfId="0" applyBorder="1"/>
    <xf numFmtId="0" fontId="0" fillId="0" borderId="152" xfId="0" applyBorder="1"/>
    <xf numFmtId="0" fontId="0" fillId="0" borderId="153" xfId="0" applyBorder="1" applyAlignment="1">
      <alignment horizontal="left" vertical="center"/>
    </xf>
    <xf numFmtId="0" fontId="0" fillId="0" borderId="155" xfId="0" applyBorder="1" applyAlignment="1">
      <alignment horizontal="left" vertical="center"/>
    </xf>
    <xf numFmtId="0" fontId="0" fillId="3"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3" borderId="0" xfId="0" applyFill="1" applyAlignment="1">
      <alignment horizontal="left" vertical="top"/>
    </xf>
    <xf numFmtId="0" fontId="0" fillId="3" borderId="154" xfId="0" applyFill="1" applyBorder="1" applyAlignment="1">
      <alignment horizontal="left" vertical="center"/>
    </xf>
    <xf numFmtId="0" fontId="0" fillId="3" borderId="153" xfId="0" applyFill="1" applyBorder="1" applyAlignment="1">
      <alignment horizontal="left" vertical="center"/>
    </xf>
    <xf numFmtId="0" fontId="0" fillId="3" borderId="155" xfId="0" applyFill="1" applyBorder="1" applyAlignment="1">
      <alignment horizontal="left" vertical="center"/>
    </xf>
    <xf numFmtId="0" fontId="0" fillId="0" borderId="148" xfId="0" applyBorder="1" applyAlignment="1">
      <alignment horizontal="left" vertical="center" wrapText="1"/>
    </xf>
    <xf numFmtId="0" fontId="0" fillId="3" borderId="156" xfId="0" applyFill="1" applyBorder="1" applyAlignment="1">
      <alignment horizontal="left" vertical="center" wrapText="1"/>
    </xf>
    <xf numFmtId="0" fontId="0" fillId="3" borderId="157" xfId="0" applyFill="1" applyBorder="1" applyAlignment="1">
      <alignment horizontal="left" vertical="center" wrapText="1"/>
    </xf>
    <xf numFmtId="0" fontId="0" fillId="3" borderId="158" xfId="0" applyFill="1" applyBorder="1" applyAlignment="1">
      <alignment horizontal="left" vertical="center" wrapText="1"/>
    </xf>
    <xf numFmtId="0" fontId="0" fillId="0" borderId="266" xfId="0" applyBorder="1" applyAlignment="1">
      <alignment horizontal="left" vertical="center"/>
    </xf>
    <xf numFmtId="0" fontId="15" fillId="0" borderId="0" xfId="0" applyFont="1" applyAlignment="1">
      <alignment vertical="top" wrapText="1"/>
    </xf>
    <xf numFmtId="0" fontId="68" fillId="0" borderId="0" xfId="0" applyFont="1" applyAlignment="1">
      <alignment wrapText="1"/>
    </xf>
    <xf numFmtId="0" fontId="0" fillId="3" borderId="66" xfId="0" applyFill="1" applyBorder="1" applyAlignment="1">
      <alignment vertical="center"/>
    </xf>
    <xf numFmtId="0" fontId="0" fillId="0" borderId="66" xfId="0" applyBorder="1"/>
    <xf numFmtId="0" fontId="0" fillId="3" borderId="147" xfId="0" applyFill="1" applyBorder="1" applyAlignment="1">
      <alignment vertical="center" wrapText="1"/>
    </xf>
    <xf numFmtId="0" fontId="0" fillId="0" borderId="148" xfId="0" applyBorder="1" applyAlignment="1">
      <alignment wrapText="1"/>
    </xf>
    <xf numFmtId="0" fontId="0" fillId="0" borderId="149" xfId="0" applyBorder="1" applyAlignment="1">
      <alignment wrapText="1"/>
    </xf>
    <xf numFmtId="0" fontId="0" fillId="3" borderId="154" xfId="0" applyFill="1" applyBorder="1" applyAlignment="1">
      <alignment vertical="center"/>
    </xf>
    <xf numFmtId="0" fontId="0" fillId="0" borderId="153" xfId="0" applyBorder="1" applyAlignment="1">
      <alignment vertical="center"/>
    </xf>
    <xf numFmtId="0" fontId="0" fillId="0" borderId="154" xfId="0" applyBorder="1" applyAlignment="1">
      <alignment vertical="center"/>
    </xf>
    <xf numFmtId="0" fontId="0" fillId="3" borderId="266" xfId="0" applyFill="1" applyBorder="1" applyAlignment="1">
      <alignment vertical="center"/>
    </xf>
    <xf numFmtId="0" fontId="0" fillId="0" borderId="266" xfId="0" applyBorder="1" applyAlignment="1">
      <alignment vertical="center"/>
    </xf>
    <xf numFmtId="0" fontId="0" fillId="0" borderId="147" xfId="0" applyBorder="1" applyAlignment="1">
      <alignment vertical="center"/>
    </xf>
    <xf numFmtId="0" fontId="0" fillId="0" borderId="148" xfId="0" applyBorder="1" applyAlignment="1">
      <alignment vertical="center"/>
    </xf>
    <xf numFmtId="0" fontId="0" fillId="0" borderId="148" xfId="0" applyBorder="1" applyAlignment="1">
      <alignment horizontal="left" vertical="center"/>
    </xf>
    <xf numFmtId="0" fontId="0" fillId="0" borderId="154" xfId="0" applyBorder="1" applyAlignment="1">
      <alignment horizontal="left" vertical="center"/>
    </xf>
    <xf numFmtId="0" fontId="5" fillId="8" borderId="0" xfId="0" applyFont="1" applyFill="1" applyAlignment="1">
      <alignment vertical="center" wrapText="1"/>
    </xf>
    <xf numFmtId="0" fontId="0" fillId="0" borderId="154" xfId="0" applyBorder="1" applyAlignment="1">
      <alignment horizontal="left" vertical="top" wrapText="1"/>
    </xf>
    <xf numFmtId="0" fontId="0" fillId="0" borderId="153" xfId="0" applyBorder="1" applyAlignment="1">
      <alignment horizontal="left" vertical="top" wrapText="1"/>
    </xf>
    <xf numFmtId="0" fontId="0" fillId="0" borderId="155" xfId="0" applyBorder="1" applyAlignment="1">
      <alignment horizontal="left" vertical="top" wrapText="1"/>
    </xf>
    <xf numFmtId="0" fontId="0" fillId="3" borderId="129" xfId="0" applyFill="1" applyBorder="1" applyAlignment="1">
      <alignment horizontal="left" vertical="center"/>
    </xf>
    <xf numFmtId="0" fontId="0" fillId="3" borderId="130" xfId="0" applyFill="1" applyBorder="1" applyAlignment="1">
      <alignment horizontal="left" vertical="center"/>
    </xf>
    <xf numFmtId="0" fontId="0" fillId="3" borderId="317" xfId="0" applyFill="1" applyBorder="1" applyAlignment="1" applyProtection="1">
      <alignment horizontal="left" wrapText="1"/>
      <protection locked="0"/>
    </xf>
    <xf numFmtId="0" fontId="0" fillId="3" borderId="116" xfId="0" applyFill="1" applyBorder="1" applyAlignment="1">
      <alignment horizontal="left" vertical="center"/>
    </xf>
    <xf numFmtId="0" fontId="0" fillId="3" borderId="125" xfId="0" applyFill="1" applyBorder="1" applyAlignment="1">
      <alignment horizontal="left" vertical="center"/>
    </xf>
    <xf numFmtId="0" fontId="5" fillId="3" borderId="298" xfId="0" applyFont="1" applyFill="1" applyBorder="1" applyAlignment="1" applyProtection="1">
      <alignment horizontal="center" vertical="center" wrapText="1"/>
      <protection locked="0"/>
    </xf>
    <xf numFmtId="0" fontId="5" fillId="3" borderId="299" xfId="0" applyFont="1" applyFill="1" applyBorder="1" applyAlignment="1" applyProtection="1">
      <alignment horizontal="center" vertical="center" wrapText="1"/>
      <protection locked="0"/>
    </xf>
    <xf numFmtId="0" fontId="5" fillId="3" borderId="300" xfId="0" applyFont="1" applyFill="1" applyBorder="1" applyAlignment="1" applyProtection="1">
      <alignment horizontal="center" vertical="center" wrapText="1"/>
      <protection locked="0"/>
    </xf>
    <xf numFmtId="0" fontId="5" fillId="3" borderId="301" xfId="0" applyFont="1" applyFill="1" applyBorder="1" applyAlignment="1" applyProtection="1">
      <alignment horizontal="center" vertical="center" wrapText="1"/>
      <protection locked="0"/>
    </xf>
    <xf numFmtId="0" fontId="5" fillId="3" borderId="302" xfId="0" applyFont="1" applyFill="1" applyBorder="1" applyAlignment="1" applyProtection="1">
      <alignment horizontal="center" vertical="center" wrapText="1"/>
      <protection locked="0"/>
    </xf>
    <xf numFmtId="0" fontId="5" fillId="3" borderId="303" xfId="0" applyFont="1" applyFill="1" applyBorder="1" applyAlignment="1" applyProtection="1">
      <alignment horizontal="center" vertical="center" wrapText="1"/>
      <protection locked="0"/>
    </xf>
    <xf numFmtId="0" fontId="5" fillId="3" borderId="85" xfId="0" applyFont="1" applyFill="1" applyBorder="1" applyAlignment="1" applyProtection="1">
      <alignment horizontal="center" vertical="center" wrapText="1"/>
      <protection locked="0"/>
    </xf>
    <xf numFmtId="0" fontId="5" fillId="3" borderId="113"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3" fillId="0" borderId="249" xfId="0" applyFont="1" applyBorder="1" applyAlignment="1" applyProtection="1">
      <alignment horizontal="left" vertical="center"/>
      <protection locked="0"/>
    </xf>
    <xf numFmtId="0" fontId="53" fillId="0" borderId="241" xfId="0" applyFont="1" applyBorder="1" applyAlignment="1" applyProtection="1">
      <alignment horizontal="left" vertical="center"/>
      <protection locked="0"/>
    </xf>
    <xf numFmtId="0" fontId="53" fillId="0" borderId="76" xfId="0" applyFont="1" applyBorder="1" applyAlignment="1" applyProtection="1">
      <alignment horizontal="left" vertical="center"/>
      <protection locked="0"/>
    </xf>
    <xf numFmtId="0" fontId="5" fillId="3" borderId="85" xfId="0" applyFont="1" applyFill="1" applyBorder="1" applyAlignment="1" applyProtection="1">
      <alignment horizontal="left" vertical="center" wrapText="1" indent="1"/>
      <protection locked="0"/>
    </xf>
    <xf numFmtId="0" fontId="5" fillId="3" borderId="88" xfId="0" applyFont="1" applyFill="1" applyBorder="1" applyAlignment="1" applyProtection="1">
      <alignment horizontal="left" vertical="center" wrapText="1" indent="1"/>
      <protection locked="0"/>
    </xf>
    <xf numFmtId="0" fontId="5" fillId="3" borderId="120" xfId="0" applyFont="1" applyFill="1" applyBorder="1" applyAlignment="1" applyProtection="1">
      <alignment vertical="center" wrapText="1"/>
      <protection locked="0"/>
    </xf>
    <xf numFmtId="0" fontId="5" fillId="3" borderId="191" xfId="0" applyFont="1" applyFill="1" applyBorder="1" applyAlignment="1" applyProtection="1">
      <alignment vertical="center" wrapText="1"/>
      <protection locked="0"/>
    </xf>
    <xf numFmtId="176" fontId="4" fillId="3" borderId="315" xfId="0" applyNumberFormat="1" applyFont="1" applyFill="1" applyBorder="1" applyAlignment="1" applyProtection="1">
      <alignment horizontal="center" vertical="center" wrapText="1"/>
      <protection locked="0"/>
    </xf>
    <xf numFmtId="176" fontId="4" fillId="3" borderId="316" xfId="0" applyNumberFormat="1" applyFont="1" applyFill="1" applyBorder="1" applyAlignment="1" applyProtection="1">
      <alignment horizontal="center" vertical="center" wrapText="1"/>
      <protection locked="0"/>
    </xf>
    <xf numFmtId="0" fontId="5" fillId="9" borderId="292" xfId="0" applyFont="1" applyFill="1" applyBorder="1" applyAlignment="1" applyProtection="1">
      <alignment horizontal="center" vertical="center" wrapText="1"/>
      <protection locked="0"/>
    </xf>
    <xf numFmtId="0" fontId="5" fillId="9" borderId="293" xfId="0" applyFont="1" applyFill="1" applyBorder="1" applyAlignment="1" applyProtection="1">
      <alignment horizontal="center" vertical="center" wrapText="1"/>
      <protection locked="0"/>
    </xf>
    <xf numFmtId="0" fontId="5" fillId="9" borderId="294" xfId="0" applyFont="1" applyFill="1" applyBorder="1" applyAlignment="1" applyProtection="1">
      <alignment horizontal="center" vertical="center" wrapText="1"/>
      <protection locked="0"/>
    </xf>
    <xf numFmtId="0" fontId="5" fillId="9" borderId="295" xfId="0" applyFont="1" applyFill="1" applyBorder="1" applyAlignment="1" applyProtection="1">
      <alignment horizontal="center" vertical="center" wrapText="1"/>
      <protection locked="0"/>
    </xf>
    <xf numFmtId="0" fontId="5" fillId="9" borderId="296" xfId="0" applyFont="1" applyFill="1" applyBorder="1" applyAlignment="1" applyProtection="1">
      <alignment horizontal="center" vertical="center" wrapText="1"/>
      <protection locked="0"/>
    </xf>
    <xf numFmtId="0" fontId="5" fillId="9" borderId="297" xfId="0" applyFont="1" applyFill="1" applyBorder="1" applyAlignment="1" applyProtection="1">
      <alignment horizontal="center" vertical="center" wrapText="1"/>
      <protection locked="0"/>
    </xf>
    <xf numFmtId="0" fontId="5" fillId="3" borderId="308" xfId="0" applyFont="1" applyFill="1" applyBorder="1" applyAlignment="1">
      <alignment vertical="center" wrapText="1"/>
    </xf>
    <xf numFmtId="0" fontId="5" fillId="3" borderId="309" xfId="0" applyFont="1" applyFill="1" applyBorder="1" applyAlignment="1">
      <alignment vertical="center" wrapText="1"/>
    </xf>
    <xf numFmtId="0" fontId="5" fillId="3" borderId="13" xfId="0" applyFont="1" applyFill="1" applyBorder="1" applyAlignment="1">
      <alignment horizontal="left" vertical="center" wrapText="1" indent="1"/>
    </xf>
    <xf numFmtId="0" fontId="5" fillId="3" borderId="0" xfId="0" applyFont="1" applyFill="1" applyAlignment="1">
      <alignment horizontal="left" vertical="center" wrapText="1" indent="1"/>
    </xf>
    <xf numFmtId="0" fontId="5" fillId="3" borderId="11" xfId="0" applyFont="1" applyFill="1" applyBorder="1" applyAlignment="1">
      <alignment horizontal="left" vertical="center" wrapText="1" indent="1"/>
    </xf>
    <xf numFmtId="0" fontId="5" fillId="3" borderId="305" xfId="0" applyFont="1" applyFill="1" applyBorder="1" applyAlignment="1" applyProtection="1">
      <alignment horizontal="center" vertical="top" wrapText="1"/>
      <protection locked="0"/>
    </xf>
    <xf numFmtId="0" fontId="5" fillId="3" borderId="306" xfId="0" applyFont="1" applyFill="1" applyBorder="1" applyAlignment="1" applyProtection="1">
      <alignment horizontal="center" vertical="top" wrapText="1"/>
      <protection locked="0"/>
    </xf>
    <xf numFmtId="0" fontId="5" fillId="3" borderId="307" xfId="0" applyFont="1" applyFill="1" applyBorder="1" applyAlignment="1" applyProtection="1">
      <alignment horizontal="center" vertical="top" wrapText="1"/>
      <protection locked="0"/>
    </xf>
    <xf numFmtId="0" fontId="53" fillId="3" borderId="312" xfId="0" applyFont="1" applyFill="1" applyBorder="1" applyAlignment="1" applyProtection="1">
      <alignment horizontal="left" vertical="center"/>
      <protection locked="0"/>
    </xf>
    <xf numFmtId="0" fontId="53" fillId="3" borderId="313" xfId="0" applyFont="1" applyFill="1" applyBorder="1" applyAlignment="1" applyProtection="1">
      <alignment horizontal="left" vertical="center"/>
      <protection locked="0"/>
    </xf>
    <xf numFmtId="0" fontId="53" fillId="3" borderId="314" xfId="0" applyFont="1" applyFill="1" applyBorder="1" applyAlignment="1" applyProtection="1">
      <alignment horizontal="left" vertical="center"/>
      <protection locked="0"/>
    </xf>
    <xf numFmtId="0" fontId="5" fillId="9" borderId="298" xfId="0" applyFont="1" applyFill="1" applyBorder="1" applyAlignment="1" applyProtection="1">
      <alignment horizontal="left" vertical="center" wrapText="1"/>
      <protection locked="0"/>
    </xf>
    <xf numFmtId="0" fontId="5" fillId="9" borderId="299" xfId="0" applyFont="1" applyFill="1" applyBorder="1" applyAlignment="1" applyProtection="1">
      <alignment horizontal="left" vertical="center" wrapText="1"/>
      <protection locked="0"/>
    </xf>
    <xf numFmtId="0" fontId="5" fillId="9" borderId="287" xfId="0" applyFont="1" applyFill="1" applyBorder="1" applyAlignment="1" applyProtection="1">
      <alignment horizontal="left" vertical="center" wrapText="1"/>
      <protection locked="0"/>
    </xf>
    <xf numFmtId="0" fontId="5" fillId="9" borderId="288" xfId="0" applyFont="1" applyFill="1" applyBorder="1" applyAlignment="1" applyProtection="1">
      <alignment horizontal="left" vertical="center" wrapText="1"/>
      <protection locked="0"/>
    </xf>
    <xf numFmtId="0" fontId="5" fillId="3" borderId="310" xfId="0" applyFont="1" applyFill="1" applyBorder="1" applyAlignment="1" applyProtection="1">
      <alignment vertical="center" wrapText="1"/>
      <protection locked="0"/>
    </xf>
    <xf numFmtId="0" fontId="5" fillId="9" borderId="298" xfId="0" applyFont="1" applyFill="1" applyBorder="1" applyAlignment="1" applyProtection="1">
      <alignment horizontal="center" vertical="center" wrapText="1"/>
      <protection locked="0"/>
    </xf>
    <xf numFmtId="0" fontId="5" fillId="9" borderId="299" xfId="0" applyFont="1" applyFill="1" applyBorder="1" applyAlignment="1" applyProtection="1">
      <alignment horizontal="center" vertical="center" wrapText="1"/>
      <protection locked="0"/>
    </xf>
    <xf numFmtId="0" fontId="5" fillId="9" borderId="287" xfId="0" applyFont="1" applyFill="1" applyBorder="1" applyAlignment="1" applyProtection="1">
      <alignment horizontal="center" vertical="center" wrapText="1"/>
      <protection locked="0"/>
    </xf>
    <xf numFmtId="0" fontId="5" fillId="9" borderId="288" xfId="0" applyFont="1" applyFill="1" applyBorder="1" applyAlignment="1" applyProtection="1">
      <alignment horizontal="center" vertical="center" wrapText="1"/>
      <protection locked="0"/>
    </xf>
    <xf numFmtId="0" fontId="5" fillId="3" borderId="311" xfId="0" applyFont="1" applyFill="1" applyBorder="1" applyAlignment="1" applyProtection="1">
      <alignment horizontal="left" vertical="center" wrapText="1"/>
      <protection locked="0"/>
    </xf>
    <xf numFmtId="0" fontId="5" fillId="3" borderId="299" xfId="0" applyFont="1" applyFill="1" applyBorder="1" applyAlignment="1" applyProtection="1">
      <alignment horizontal="left" vertical="center" wrapText="1"/>
      <protection locked="0"/>
    </xf>
    <xf numFmtId="0" fontId="5" fillId="3" borderId="288" xfId="0" applyFont="1" applyFill="1" applyBorder="1" applyAlignment="1" applyProtection="1">
      <alignment horizontal="center" vertical="center" wrapText="1"/>
      <protection locked="0"/>
    </xf>
    <xf numFmtId="0" fontId="5" fillId="3" borderId="289" xfId="0" applyFont="1" applyFill="1" applyBorder="1" applyAlignment="1" applyProtection="1">
      <alignment horizontal="center" vertical="center" wrapText="1"/>
      <protection locked="0"/>
    </xf>
    <xf numFmtId="0" fontId="5" fillId="3" borderId="305" xfId="0" applyFont="1" applyFill="1" applyBorder="1" applyAlignment="1" applyProtection="1">
      <alignment horizontal="left" vertical="top" wrapText="1"/>
      <protection locked="0"/>
    </xf>
    <xf numFmtId="0" fontId="5" fillId="3" borderId="306" xfId="0" applyFont="1" applyFill="1" applyBorder="1" applyAlignment="1" applyProtection="1">
      <alignment horizontal="left" vertical="top" wrapText="1"/>
      <protection locked="0"/>
    </xf>
    <xf numFmtId="0" fontId="5" fillId="3" borderId="307" xfId="0" applyFont="1" applyFill="1" applyBorder="1" applyAlignment="1" applyProtection="1">
      <alignment horizontal="left" vertical="top" wrapText="1"/>
      <protection locked="0"/>
    </xf>
    <xf numFmtId="0" fontId="5" fillId="3" borderId="196" xfId="0" applyFont="1" applyFill="1" applyBorder="1" applyAlignment="1" applyProtection="1">
      <alignment horizontal="center" vertical="center" wrapText="1"/>
      <protection locked="0"/>
    </xf>
    <xf numFmtId="0" fontId="5" fillId="3" borderId="197" xfId="0" applyFont="1" applyFill="1" applyBorder="1" applyAlignment="1" applyProtection="1">
      <alignment horizontal="center" vertical="center" wrapText="1"/>
      <protection locked="0"/>
    </xf>
    <xf numFmtId="0" fontId="5" fillId="3" borderId="0" xfId="0" applyFont="1" applyFill="1" applyAlignment="1" applyProtection="1">
      <alignment horizontal="right" vertical="top"/>
      <protection locked="0"/>
    </xf>
    <xf numFmtId="0" fontId="5" fillId="3" borderId="11" xfId="0" applyFont="1" applyFill="1" applyBorder="1" applyAlignment="1" applyProtection="1">
      <alignment horizontal="right" vertical="top"/>
      <protection locked="0"/>
    </xf>
    <xf numFmtId="0" fontId="5" fillId="3" borderId="194" xfId="0" applyFont="1" applyFill="1" applyBorder="1" applyAlignment="1" applyProtection="1">
      <alignment horizontal="center" vertical="center" wrapText="1"/>
      <protection locked="0"/>
    </xf>
    <xf numFmtId="0" fontId="5" fillId="3" borderId="195" xfId="0" applyFont="1" applyFill="1" applyBorder="1" applyAlignment="1" applyProtection="1">
      <alignment horizontal="center" vertical="center" wrapText="1"/>
      <protection locked="0"/>
    </xf>
    <xf numFmtId="0" fontId="5" fillId="0" borderId="120" xfId="0" applyFont="1" applyBorder="1" applyAlignment="1" applyProtection="1">
      <alignment horizontal="left" vertical="center" wrapText="1"/>
      <protection locked="0"/>
    </xf>
    <xf numFmtId="0" fontId="5" fillId="0" borderId="310" xfId="0" applyFont="1" applyBorder="1" applyAlignment="1" applyProtection="1">
      <alignment horizontal="left" vertical="center" wrapText="1"/>
      <protection locked="0"/>
    </xf>
    <xf numFmtId="0" fontId="5" fillId="3" borderId="298" xfId="0" applyFont="1" applyFill="1" applyBorder="1" applyAlignment="1" applyProtection="1">
      <alignment horizontal="center" vertical="top" wrapText="1"/>
      <protection locked="0"/>
    </xf>
    <xf numFmtId="0" fontId="5" fillId="3" borderId="299" xfId="0" applyFont="1" applyFill="1" applyBorder="1" applyAlignment="1" applyProtection="1">
      <alignment horizontal="center" vertical="top" wrapText="1"/>
      <protection locked="0"/>
    </xf>
    <xf numFmtId="0" fontId="5" fillId="3" borderId="300" xfId="0" applyFont="1" applyFill="1" applyBorder="1" applyAlignment="1" applyProtection="1">
      <alignment horizontal="center" vertical="top" wrapText="1"/>
      <protection locked="0"/>
    </xf>
    <xf numFmtId="0" fontId="5" fillId="3" borderId="287" xfId="0" applyFont="1" applyFill="1" applyBorder="1" applyAlignment="1" applyProtection="1">
      <alignment horizontal="center" vertical="top" wrapText="1"/>
      <protection locked="0"/>
    </xf>
    <xf numFmtId="0" fontId="5" fillId="3" borderId="288" xfId="0" applyFont="1" applyFill="1" applyBorder="1" applyAlignment="1" applyProtection="1">
      <alignment horizontal="center" vertical="top" wrapText="1"/>
      <protection locked="0"/>
    </xf>
    <xf numFmtId="0" fontId="5" fillId="3" borderId="289" xfId="0" applyFont="1" applyFill="1" applyBorder="1" applyAlignment="1" applyProtection="1">
      <alignment horizontal="center" vertical="top" wrapText="1"/>
      <protection locked="0"/>
    </xf>
    <xf numFmtId="0" fontId="5" fillId="0" borderId="85"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88" xfId="0" applyFont="1" applyBorder="1" applyAlignment="1" applyProtection="1">
      <alignment horizontal="left" vertical="center"/>
      <protection locked="0"/>
    </xf>
    <xf numFmtId="0" fontId="0" fillId="3" borderId="0" xfId="0" quotePrefix="1" applyFill="1" applyAlignment="1">
      <alignment horizontal="left" vertical="top" wrapText="1"/>
    </xf>
    <xf numFmtId="0" fontId="0" fillId="9" borderId="0" xfId="0" applyFill="1" applyAlignment="1">
      <alignment horizontal="right"/>
    </xf>
    <xf numFmtId="0" fontId="20" fillId="9" borderId="63" xfId="0" applyFont="1" applyFill="1" applyBorder="1" applyAlignment="1" applyProtection="1">
      <alignment horizontal="center" vertical="center"/>
      <protection locked="0"/>
    </xf>
    <xf numFmtId="0" fontId="0" fillId="9" borderId="63" xfId="0" applyFill="1" applyBorder="1" applyAlignment="1" applyProtection="1">
      <alignment horizontal="center" vertical="center"/>
      <protection locked="0"/>
    </xf>
    <xf numFmtId="0" fontId="20" fillId="9" borderId="64" xfId="0" applyFont="1" applyFill="1" applyBorder="1" applyAlignment="1" applyProtection="1">
      <alignment horizontal="center" vertical="center"/>
      <protection locked="0"/>
    </xf>
    <xf numFmtId="0" fontId="0" fillId="9" borderId="64" xfId="0" applyFill="1" applyBorder="1" applyAlignment="1" applyProtection="1">
      <alignment horizontal="center" vertical="center"/>
      <protection locked="0"/>
    </xf>
    <xf numFmtId="0" fontId="20" fillId="9" borderId="92" xfId="0" applyFont="1" applyFill="1" applyBorder="1" applyAlignment="1" applyProtection="1">
      <alignment horizontal="center" vertical="center"/>
      <protection locked="0"/>
    </xf>
    <xf numFmtId="0" fontId="0" fillId="9" borderId="92" xfId="0" applyFill="1" applyBorder="1" applyAlignment="1" applyProtection="1">
      <alignment horizontal="center" vertical="center"/>
      <protection locked="0"/>
    </xf>
    <xf numFmtId="0" fontId="0" fillId="3" borderId="0" xfId="0" applyFill="1" applyAlignment="1">
      <alignment horizontal="left" wrapText="1"/>
    </xf>
    <xf numFmtId="0" fontId="11" fillId="3" borderId="0" xfId="0" applyFont="1" applyFill="1" applyAlignment="1">
      <alignment horizontal="right" vertical="center"/>
    </xf>
    <xf numFmtId="0" fontId="0" fillId="3" borderId="0" xfId="0" applyFill="1"/>
    <xf numFmtId="0" fontId="53" fillId="3" borderId="65" xfId="0" applyFont="1" applyFill="1" applyBorder="1" applyAlignment="1">
      <alignment horizontal="left" vertical="center"/>
    </xf>
    <xf numFmtId="0" fontId="53" fillId="3" borderId="66" xfId="0" applyFont="1" applyFill="1" applyBorder="1" applyAlignment="1">
      <alignment horizontal="left" vertical="center"/>
    </xf>
    <xf numFmtId="0" fontId="53" fillId="3" borderId="67" xfId="0" applyFont="1" applyFill="1" applyBorder="1" applyAlignment="1">
      <alignment horizontal="left" vertical="center"/>
    </xf>
    <xf numFmtId="0" fontId="0" fillId="3" borderId="127" xfId="0" applyFill="1" applyBorder="1" applyAlignment="1">
      <alignment horizontal="left" vertical="center"/>
    </xf>
    <xf numFmtId="0" fontId="0" fillId="3" borderId="128" xfId="0" applyFill="1" applyBorder="1" applyAlignment="1">
      <alignment horizontal="left" vertical="center"/>
    </xf>
    <xf numFmtId="0" fontId="0" fillId="3" borderId="299" xfId="0" applyFill="1" applyBorder="1" applyAlignment="1" applyProtection="1">
      <alignment horizontal="left" vertical="center"/>
      <protection locked="0"/>
    </xf>
    <xf numFmtId="0" fontId="0" fillId="0" borderId="299" xfId="0" applyBorder="1" applyAlignment="1">
      <alignment horizontal="left" vertical="center"/>
    </xf>
    <xf numFmtId="0" fontId="0" fillId="0" borderId="300" xfId="0" applyBorder="1" applyAlignment="1">
      <alignment horizontal="left" vertical="center"/>
    </xf>
    <xf numFmtId="0" fontId="0" fillId="3" borderId="305" xfId="0" applyFill="1" applyBorder="1" applyAlignment="1" applyProtection="1">
      <alignment horizontal="left" vertical="center"/>
      <protection locked="0"/>
    </xf>
    <xf numFmtId="0" fontId="0" fillId="3" borderId="306" xfId="0" applyFill="1" applyBorder="1" applyAlignment="1" applyProtection="1">
      <alignment horizontal="left" vertical="center"/>
      <protection locked="0"/>
    </xf>
    <xf numFmtId="0" fontId="0" fillId="3" borderId="307" xfId="0" applyFill="1" applyBorder="1" applyAlignment="1" applyProtection="1">
      <alignment horizontal="left" vertical="center"/>
      <protection locked="0"/>
    </xf>
    <xf numFmtId="49" fontId="64" fillId="3" borderId="304" xfId="0" applyNumberFormat="1" applyFont="1" applyFill="1" applyBorder="1" applyAlignment="1" applyProtection="1">
      <alignment horizontal="center" vertical="center"/>
      <protection locked="0"/>
    </xf>
    <xf numFmtId="49" fontId="64" fillId="3" borderId="318" xfId="0" applyNumberFormat="1" applyFont="1" applyFill="1" applyBorder="1" applyAlignment="1" applyProtection="1">
      <alignment horizontal="center" vertical="center"/>
      <protection locked="0"/>
    </xf>
    <xf numFmtId="0" fontId="5" fillId="3" borderId="85" xfId="0" applyFont="1" applyFill="1" applyBorder="1" applyAlignment="1">
      <alignment horizontal="left" vertical="center" wrapText="1" indent="1"/>
    </xf>
    <xf numFmtId="0" fontId="5" fillId="3" borderId="74" xfId="0" applyFont="1" applyFill="1" applyBorder="1" applyAlignment="1">
      <alignment horizontal="left" vertical="center" wrapText="1" indent="1"/>
    </xf>
    <xf numFmtId="0" fontId="5" fillId="3" borderId="88" xfId="0" applyFont="1" applyFill="1" applyBorder="1" applyAlignment="1">
      <alignment horizontal="left" vertical="center" wrapText="1" indent="1"/>
    </xf>
    <xf numFmtId="0" fontId="13" fillId="9" borderId="292" xfId="0" applyFont="1" applyFill="1" applyBorder="1" applyAlignment="1" applyProtection="1">
      <alignment horizontal="center" vertical="center" wrapText="1"/>
      <protection locked="0"/>
    </xf>
    <xf numFmtId="0" fontId="13" fillId="9" borderId="293" xfId="0" applyFont="1" applyFill="1" applyBorder="1" applyAlignment="1" applyProtection="1">
      <alignment horizontal="center" vertical="center" wrapText="1"/>
      <protection locked="0"/>
    </xf>
    <xf numFmtId="0" fontId="13" fillId="9" borderId="294" xfId="0" applyFont="1" applyFill="1" applyBorder="1" applyAlignment="1" applyProtection="1">
      <alignment horizontal="center" vertical="center" wrapText="1"/>
      <protection locked="0"/>
    </xf>
    <xf numFmtId="0" fontId="13" fillId="9" borderId="295" xfId="0" applyFont="1" applyFill="1" applyBorder="1" applyAlignment="1" applyProtection="1">
      <alignment horizontal="center" vertical="center" wrapText="1"/>
      <protection locked="0"/>
    </xf>
    <xf numFmtId="0" fontId="13" fillId="9" borderId="296" xfId="0" applyFont="1" applyFill="1" applyBorder="1" applyAlignment="1" applyProtection="1">
      <alignment horizontal="center" vertical="center" wrapText="1"/>
      <protection locked="0"/>
    </xf>
    <xf numFmtId="0" fontId="13" fillId="9" borderId="297" xfId="0" applyFont="1" applyFill="1" applyBorder="1" applyAlignment="1" applyProtection="1">
      <alignment horizontal="center" vertical="center" wrapText="1"/>
      <protection locked="0"/>
    </xf>
    <xf numFmtId="0" fontId="5" fillId="3" borderId="217"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121" xfId="0" applyFont="1" applyFill="1" applyBorder="1" applyAlignment="1" applyProtection="1">
      <alignment vertical="center" wrapText="1"/>
      <protection locked="0"/>
    </xf>
    <xf numFmtId="0" fontId="32" fillId="3" borderId="287" xfId="0" applyFont="1" applyFill="1" applyBorder="1" applyAlignment="1" applyProtection="1">
      <alignment horizontal="left" vertical="center"/>
      <protection locked="0"/>
    </xf>
    <xf numFmtId="0" fontId="32" fillId="3" borderId="288" xfId="0" applyFont="1" applyFill="1" applyBorder="1" applyAlignment="1" applyProtection="1">
      <alignment horizontal="left" vertical="center"/>
      <protection locked="0"/>
    </xf>
    <xf numFmtId="0" fontId="32" fillId="3" borderId="289" xfId="0" applyFont="1" applyFill="1" applyBorder="1" applyAlignment="1" applyProtection="1">
      <alignment horizontal="left" vertical="center"/>
      <protection locked="0"/>
    </xf>
    <xf numFmtId="0" fontId="0" fillId="3" borderId="291" xfId="0" applyFill="1" applyBorder="1" applyAlignment="1" applyProtection="1">
      <alignment horizontal="left" vertical="top" wrapText="1"/>
      <protection locked="0"/>
    </xf>
    <xf numFmtId="0" fontId="5" fillId="3" borderId="159" xfId="0" applyFont="1" applyFill="1" applyBorder="1" applyAlignment="1" applyProtection="1">
      <alignment horizontal="left" vertical="center" wrapText="1"/>
      <protection locked="0"/>
    </xf>
    <xf numFmtId="0" fontId="5" fillId="3" borderId="217" xfId="0" applyFont="1" applyFill="1" applyBorder="1" applyAlignment="1" applyProtection="1">
      <alignment horizontal="left" vertical="center" wrapText="1"/>
      <protection locked="0"/>
    </xf>
    <xf numFmtId="0" fontId="5" fillId="3" borderId="120" xfId="0" applyFont="1" applyFill="1" applyBorder="1" applyAlignment="1">
      <alignment vertical="center" wrapText="1"/>
    </xf>
    <xf numFmtId="0" fontId="5" fillId="3" borderId="191" xfId="0" applyFont="1" applyFill="1" applyBorder="1" applyAlignment="1">
      <alignment vertical="center" wrapText="1"/>
    </xf>
    <xf numFmtId="0" fontId="5" fillId="0" borderId="66" xfId="0" applyFont="1" applyBorder="1" applyAlignment="1">
      <alignment vertical="center" wrapText="1"/>
    </xf>
    <xf numFmtId="0" fontId="5" fillId="0" borderId="290" xfId="0" applyFont="1" applyBorder="1" applyAlignment="1">
      <alignment vertical="center" wrapText="1"/>
    </xf>
    <xf numFmtId="0" fontId="5" fillId="0" borderId="66" xfId="0" applyFont="1" applyBorder="1" applyAlignment="1">
      <alignment horizontal="left" vertical="center" wrapText="1"/>
    </xf>
    <xf numFmtId="0" fontId="5" fillId="0" borderId="290" xfId="0" applyFont="1" applyBorder="1" applyAlignment="1">
      <alignment horizontal="left" vertical="center" wrapText="1"/>
    </xf>
    <xf numFmtId="0" fontId="49" fillId="3" borderId="13" xfId="0" applyFont="1" applyFill="1" applyBorder="1" applyAlignment="1">
      <alignment horizontal="left" vertical="top" wrapText="1"/>
    </xf>
    <xf numFmtId="0" fontId="49" fillId="3" borderId="0" xfId="0" applyFont="1" applyFill="1" applyAlignment="1">
      <alignment horizontal="left" vertical="top" wrapText="1"/>
    </xf>
    <xf numFmtId="0" fontId="49" fillId="3" borderId="3" xfId="0" applyFont="1" applyFill="1" applyBorder="1" applyAlignment="1">
      <alignment horizontal="left" vertical="top" wrapText="1"/>
    </xf>
    <xf numFmtId="0" fontId="49" fillId="3" borderId="19" xfId="0" applyFont="1" applyFill="1" applyBorder="1" applyAlignment="1">
      <alignment horizontal="left" vertical="top" wrapText="1"/>
    </xf>
    <xf numFmtId="0" fontId="39" fillId="0" borderId="65" xfId="0" applyFont="1" applyBorder="1" applyAlignment="1" applyProtection="1">
      <alignment horizontal="left" vertical="top" wrapText="1"/>
      <protection locked="0"/>
    </xf>
    <xf numFmtId="0" fontId="39" fillId="0" borderId="66" xfId="0" applyFont="1" applyBorder="1" applyAlignment="1" applyProtection="1">
      <alignment horizontal="left" vertical="top" wrapText="1"/>
      <protection locked="0"/>
    </xf>
    <xf numFmtId="0" fontId="39" fillId="0" borderId="290" xfId="0" applyFont="1" applyBorder="1" applyAlignment="1" applyProtection="1">
      <alignment horizontal="left" vertical="top" wrapText="1"/>
      <protection locked="0"/>
    </xf>
    <xf numFmtId="0" fontId="39" fillId="0" borderId="267" xfId="0" applyFont="1" applyBorder="1" applyAlignment="1" applyProtection="1">
      <alignment horizontal="left" vertical="top" wrapText="1"/>
      <protection locked="0"/>
    </xf>
    <xf numFmtId="0" fontId="31" fillId="0" borderId="80"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290" xfId="0" applyFont="1" applyBorder="1" applyAlignment="1" applyProtection="1">
      <alignment horizontal="left" vertical="top" wrapText="1"/>
      <protection locked="0"/>
    </xf>
    <xf numFmtId="0" fontId="5" fillId="3" borderId="267" xfId="0" applyFont="1" applyFill="1" applyBorder="1" applyAlignment="1">
      <alignment vertical="center" wrapText="1"/>
    </xf>
    <xf numFmtId="0" fontId="5" fillId="3" borderId="66" xfId="0" applyFont="1" applyFill="1" applyBorder="1" applyAlignment="1">
      <alignment vertical="center" wrapText="1"/>
    </xf>
    <xf numFmtId="0" fontId="5" fillId="3" borderId="290" xfId="0" applyFont="1" applyFill="1" applyBorder="1" applyAlignment="1">
      <alignment vertical="center" wrapText="1"/>
    </xf>
    <xf numFmtId="0" fontId="69" fillId="0" borderId="267" xfId="0" applyFont="1" applyBorder="1" applyAlignment="1">
      <alignment horizontal="left" vertical="center" wrapText="1"/>
    </xf>
    <xf numFmtId="0" fontId="69" fillId="0" borderId="66" xfId="0" applyFont="1" applyBorder="1" applyAlignment="1">
      <alignment horizontal="left" vertical="center" wrapText="1"/>
    </xf>
    <xf numFmtId="0" fontId="69" fillId="0" borderId="290" xfId="0" applyFont="1" applyBorder="1" applyAlignment="1">
      <alignment horizontal="left" vertical="center" wrapText="1"/>
    </xf>
    <xf numFmtId="0" fontId="5" fillId="3" borderId="267" xfId="0" applyFont="1" applyFill="1" applyBorder="1" applyAlignment="1">
      <alignment vertical="center"/>
    </xf>
    <xf numFmtId="0" fontId="5" fillId="3" borderId="66" xfId="0" applyFont="1" applyFill="1" applyBorder="1" applyAlignment="1">
      <alignment vertical="center"/>
    </xf>
    <xf numFmtId="0" fontId="5" fillId="3" borderId="290" xfId="0" applyFont="1" applyFill="1" applyBorder="1" applyAlignment="1">
      <alignment vertical="center"/>
    </xf>
    <xf numFmtId="0" fontId="5" fillId="3" borderId="85" xfId="0" applyFont="1" applyFill="1" applyBorder="1" applyAlignment="1">
      <alignment horizontal="left" vertical="top" wrapText="1" indent="1"/>
    </xf>
    <xf numFmtId="0" fontId="5" fillId="3" borderId="74" xfId="0" applyFont="1" applyFill="1" applyBorder="1" applyAlignment="1">
      <alignment horizontal="left" vertical="top" wrapText="1" indent="1"/>
    </xf>
    <xf numFmtId="0" fontId="5" fillId="3" borderId="13" xfId="0" applyFont="1" applyFill="1" applyBorder="1" applyAlignment="1">
      <alignment horizontal="left" vertical="top" wrapText="1" indent="1"/>
    </xf>
    <xf numFmtId="0" fontId="5" fillId="3" borderId="0" xfId="0" applyFont="1" applyFill="1" applyAlignment="1">
      <alignment horizontal="left" vertical="top" wrapText="1" indent="1"/>
    </xf>
    <xf numFmtId="0" fontId="5" fillId="3" borderId="3" xfId="0" applyFont="1" applyFill="1" applyBorder="1" applyAlignment="1">
      <alignment horizontal="left" vertical="top" wrapText="1" indent="1"/>
    </xf>
    <xf numFmtId="0" fontId="5" fillId="3" borderId="19" xfId="0" applyFont="1" applyFill="1" applyBorder="1" applyAlignment="1">
      <alignment horizontal="left" vertical="top" wrapText="1" indent="1"/>
    </xf>
    <xf numFmtId="0" fontId="5" fillId="0" borderId="290" xfId="0" applyFont="1" applyBorder="1" applyAlignment="1">
      <alignment vertical="center"/>
    </xf>
    <xf numFmtId="0" fontId="5" fillId="0" borderId="84" xfId="0" applyFont="1" applyBorder="1" applyAlignment="1">
      <alignment vertical="center"/>
    </xf>
    <xf numFmtId="0" fontId="5" fillId="3" borderId="77" xfId="0" applyFont="1" applyFill="1" applyBorder="1" applyAlignment="1">
      <alignment vertical="center"/>
    </xf>
    <xf numFmtId="0" fontId="5" fillId="3" borderId="15" xfId="0" applyFont="1" applyFill="1" applyBorder="1" applyAlignment="1">
      <alignment vertical="center"/>
    </xf>
    <xf numFmtId="0" fontId="5" fillId="3" borderId="78" xfId="0" applyFont="1" applyFill="1" applyBorder="1" applyAlignment="1">
      <alignment vertical="center"/>
    </xf>
    <xf numFmtId="0" fontId="5" fillId="3" borderId="16" xfId="0" applyFont="1" applyFill="1" applyBorder="1" applyAlignment="1">
      <alignment vertical="center"/>
    </xf>
    <xf numFmtId="0" fontId="5" fillId="3" borderId="267" xfId="0" applyFont="1" applyFill="1" applyBorder="1" applyAlignment="1">
      <alignment horizontal="left" vertical="center" indent="1"/>
    </xf>
    <xf numFmtId="0" fontId="5" fillId="3" borderId="66" xfId="0" applyFont="1" applyFill="1" applyBorder="1" applyAlignment="1">
      <alignment horizontal="left" vertical="center" indent="1"/>
    </xf>
    <xf numFmtId="0" fontId="5" fillId="3" borderId="290" xfId="0" applyFont="1" applyFill="1" applyBorder="1" applyAlignment="1">
      <alignment horizontal="left" vertical="center" indent="1"/>
    </xf>
    <xf numFmtId="0" fontId="0" fillId="0" borderId="66" xfId="0" applyBorder="1" applyAlignment="1">
      <alignment vertical="center" wrapText="1"/>
    </xf>
    <xf numFmtId="0" fontId="0" fillId="0" borderId="290" xfId="0" applyBorder="1" applyAlignment="1">
      <alignment vertical="center" wrapText="1"/>
    </xf>
    <xf numFmtId="0" fontId="5" fillId="3" borderId="68" xfId="0" applyFont="1" applyFill="1" applyBorder="1" applyAlignment="1">
      <alignment vertical="center"/>
    </xf>
    <xf numFmtId="0" fontId="5" fillId="3" borderId="65" xfId="0" applyFont="1" applyFill="1" applyBorder="1" applyAlignment="1">
      <alignment vertical="center"/>
    </xf>
    <xf numFmtId="0" fontId="5" fillId="3" borderId="68" xfId="0" applyFont="1" applyFill="1" applyBorder="1" applyAlignment="1">
      <alignment vertical="center" wrapText="1"/>
    </xf>
    <xf numFmtId="0" fontId="5" fillId="3" borderId="65" xfId="0" applyFont="1" applyFill="1" applyBorder="1" applyAlignment="1">
      <alignment vertical="center" wrapText="1"/>
    </xf>
    <xf numFmtId="0" fontId="5" fillId="3" borderId="240" xfId="0" applyFont="1" applyFill="1" applyBorder="1" applyAlignment="1" applyProtection="1">
      <alignment horizontal="left" vertical="center" wrapText="1"/>
      <protection locked="0"/>
    </xf>
    <xf numFmtId="0" fontId="5" fillId="3" borderId="241" xfId="0" applyFont="1" applyFill="1" applyBorder="1" applyAlignment="1" applyProtection="1">
      <alignment horizontal="left" vertical="center" wrapText="1"/>
      <protection locked="0"/>
    </xf>
    <xf numFmtId="0" fontId="5" fillId="3" borderId="242" xfId="0" applyFont="1" applyFill="1" applyBorder="1" applyAlignment="1" applyProtection="1">
      <alignment horizontal="left" vertical="center" wrapText="1"/>
      <protection locked="0"/>
    </xf>
    <xf numFmtId="0" fontId="13" fillId="3" borderId="80" xfId="0" applyFont="1" applyFill="1" applyBorder="1" applyAlignment="1" applyProtection="1">
      <alignment horizontal="left" vertical="center" wrapText="1"/>
      <protection locked="0"/>
    </xf>
    <xf numFmtId="0" fontId="13" fillId="3" borderId="66" xfId="0" applyFont="1" applyFill="1" applyBorder="1" applyAlignment="1" applyProtection="1">
      <alignment horizontal="left" vertical="center" wrapText="1"/>
      <protection locked="0"/>
    </xf>
    <xf numFmtId="0" fontId="13" fillId="3" borderId="290" xfId="0" applyFont="1" applyFill="1" applyBorder="1" applyAlignment="1" applyProtection="1">
      <alignment horizontal="left" vertical="center" wrapText="1"/>
      <protection locked="0"/>
    </xf>
    <xf numFmtId="0" fontId="5" fillId="3" borderId="67"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74" xfId="0" applyFont="1" applyFill="1" applyBorder="1" applyAlignment="1">
      <alignment horizontal="left" vertical="center" wrapText="1"/>
    </xf>
    <xf numFmtId="0" fontId="0" fillId="3" borderId="74" xfId="0" applyFill="1" applyBorder="1" applyAlignment="1">
      <alignment vertical="center" wrapText="1"/>
    </xf>
    <xf numFmtId="0" fontId="5" fillId="0" borderId="80" xfId="0" applyFont="1"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5" fillId="3" borderId="65" xfId="0" applyFont="1" applyFill="1" applyBorder="1" applyAlignment="1">
      <alignment horizontal="left" vertical="top" wrapText="1"/>
    </xf>
    <xf numFmtId="0" fontId="5" fillId="3" borderId="66" xfId="0" applyFont="1" applyFill="1" applyBorder="1" applyAlignment="1">
      <alignment horizontal="left" vertical="top" wrapText="1"/>
    </xf>
    <xf numFmtId="0" fontId="5" fillId="3" borderId="67" xfId="0" applyFont="1" applyFill="1" applyBorder="1" applyAlignment="1">
      <alignment horizontal="left" vertical="top" wrapText="1"/>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3" xfId="0" applyFont="1" applyBorder="1" applyAlignment="1">
      <alignment horizontal="left" vertical="top" wrapText="1"/>
    </xf>
    <xf numFmtId="0" fontId="30" fillId="0" borderId="19" xfId="0" applyFont="1" applyBorder="1" applyAlignment="1">
      <alignment horizontal="left" vertical="top" wrapText="1"/>
    </xf>
    <xf numFmtId="0" fontId="72" fillId="3" borderId="22" xfId="0" applyFont="1" applyFill="1" applyBorder="1" applyAlignment="1" applyProtection="1">
      <alignment horizontal="left" vertical="center" wrapText="1"/>
      <protection locked="0"/>
    </xf>
    <xf numFmtId="0" fontId="72" fillId="3" borderId="19" xfId="0" applyFont="1" applyFill="1" applyBorder="1" applyAlignment="1" applyProtection="1">
      <alignment horizontal="left" vertical="center" wrapText="1"/>
      <protection locked="0"/>
    </xf>
    <xf numFmtId="0" fontId="72" fillId="3" borderId="23" xfId="0" applyFont="1" applyFill="1" applyBorder="1" applyAlignment="1" applyProtection="1">
      <alignment horizontal="left" vertical="center" wrapText="1"/>
      <protection locked="0"/>
    </xf>
    <xf numFmtId="0" fontId="12" fillId="8" borderId="217" xfId="0" applyFont="1" applyFill="1" applyBorder="1" applyAlignment="1">
      <alignment horizontal="left" vertical="top" wrapText="1"/>
    </xf>
    <xf numFmtId="0" fontId="12" fillId="8" borderId="0" xfId="0" applyFont="1" applyFill="1" applyAlignment="1">
      <alignment horizontal="left"/>
    </xf>
    <xf numFmtId="0" fontId="49" fillId="3" borderId="118" xfId="0" applyFont="1" applyFill="1" applyBorder="1" applyAlignment="1" applyProtection="1">
      <alignment horizontal="left"/>
      <protection locked="0"/>
    </xf>
    <xf numFmtId="0" fontId="49" fillId="3" borderId="199" xfId="0" applyFont="1" applyFill="1" applyBorder="1" applyAlignment="1" applyProtection="1">
      <alignment horizontal="left"/>
      <protection locked="0"/>
    </xf>
    <xf numFmtId="0" fontId="3" fillId="8" borderId="0" xfId="1" applyFill="1" applyAlignment="1" applyProtection="1">
      <alignment vertical="top" wrapText="1"/>
    </xf>
    <xf numFmtId="0" fontId="3" fillId="8" borderId="0" xfId="1" applyFill="1" applyAlignment="1" applyProtection="1">
      <alignment horizontal="left" vertical="top" wrapText="1"/>
    </xf>
    <xf numFmtId="0" fontId="5" fillId="0" borderId="268" xfId="0" applyFont="1" applyBorder="1" applyAlignment="1">
      <alignment horizontal="left" vertical="center" wrapText="1"/>
    </xf>
    <xf numFmtId="0" fontId="12" fillId="8" borderId="101" xfId="0" applyFont="1" applyFill="1" applyBorder="1" applyAlignment="1">
      <alignment horizontal="left" vertical="center" wrapText="1"/>
    </xf>
    <xf numFmtId="0" fontId="5" fillId="3" borderId="80" xfId="0" applyFont="1" applyFill="1" applyBorder="1" applyAlignment="1" applyProtection="1">
      <alignment horizontal="left" vertical="center" wrapText="1"/>
      <protection locked="0"/>
    </xf>
    <xf numFmtId="0" fontId="5" fillId="3" borderId="66" xfId="0" applyFont="1" applyFill="1" applyBorder="1" applyAlignment="1" applyProtection="1">
      <alignment horizontal="left" vertical="center" wrapText="1"/>
      <protection locked="0"/>
    </xf>
    <xf numFmtId="0" fontId="5" fillId="3" borderId="290" xfId="0" applyFont="1" applyFill="1" applyBorder="1" applyAlignment="1" applyProtection="1">
      <alignment horizontal="left" vertical="center" wrapText="1"/>
      <protection locked="0"/>
    </xf>
    <xf numFmtId="0" fontId="12" fillId="8" borderId="0" xfId="0" applyFont="1" applyFill="1" applyAlignment="1">
      <alignment vertical="center" wrapText="1"/>
    </xf>
    <xf numFmtId="0" fontId="12" fillId="0" borderId="101" xfId="0" applyFont="1" applyBorder="1" applyAlignment="1">
      <alignment horizontal="left"/>
    </xf>
    <xf numFmtId="0" fontId="12" fillId="0" borderId="105" xfId="0" applyFont="1" applyBorder="1" applyAlignment="1">
      <alignment horizontal="left"/>
    </xf>
    <xf numFmtId="0" fontId="12" fillId="8" borderId="101" xfId="0" applyFont="1" applyFill="1" applyBorder="1" applyAlignment="1">
      <alignment horizontal="center" vertical="top" wrapText="1"/>
    </xf>
    <xf numFmtId="0" fontId="12" fillId="8" borderId="0" xfId="0" applyFont="1" applyFill="1" applyAlignment="1">
      <alignment horizontal="center" vertical="top"/>
    </xf>
    <xf numFmtId="0" fontId="5" fillId="3" borderId="114" xfId="0" applyFont="1" applyFill="1" applyBorder="1" applyAlignment="1">
      <alignment horizontal="left" vertical="top" wrapText="1"/>
    </xf>
    <xf numFmtId="0" fontId="5" fillId="3" borderId="74" xfId="0" applyFont="1" applyFill="1" applyBorder="1" applyAlignment="1">
      <alignment horizontal="left" vertical="top" wrapText="1"/>
    </xf>
    <xf numFmtId="0" fontId="5" fillId="3" borderId="113" xfId="0" applyFont="1" applyFill="1" applyBorder="1" applyAlignment="1">
      <alignment horizontal="left" vertical="top" wrapText="1"/>
    </xf>
    <xf numFmtId="0" fontId="3" fillId="0" borderId="0" xfId="1" applyFill="1" applyBorder="1" applyAlignment="1" applyProtection="1">
      <alignment horizontal="left" vertical="top" wrapText="1"/>
    </xf>
    <xf numFmtId="0" fontId="3" fillId="0" borderId="106" xfId="1" applyFill="1" applyBorder="1" applyAlignment="1" applyProtection="1">
      <alignment horizontal="left" vertical="top" wrapText="1"/>
    </xf>
    <xf numFmtId="0" fontId="3" fillId="0" borderId="104" xfId="1" applyFill="1" applyBorder="1" applyAlignment="1" applyProtection="1">
      <alignment horizontal="left" vertical="top" wrapText="1"/>
    </xf>
    <xf numFmtId="0" fontId="3" fillId="0" borderId="107" xfId="1" applyFill="1" applyBorder="1" applyAlignment="1" applyProtection="1">
      <alignment horizontal="left" vertical="top" wrapText="1"/>
    </xf>
    <xf numFmtId="0" fontId="12" fillId="3" borderId="298" xfId="0" applyFont="1" applyFill="1" applyBorder="1" applyAlignment="1">
      <alignment horizontal="left" vertical="top" wrapText="1"/>
    </xf>
    <xf numFmtId="0" fontId="12" fillId="3" borderId="299" xfId="0" applyFont="1" applyFill="1" applyBorder="1" applyAlignment="1">
      <alignment horizontal="left" vertical="top" wrapText="1"/>
    </xf>
    <xf numFmtId="0" fontId="12" fillId="3" borderId="300" xfId="0" applyFont="1" applyFill="1" applyBorder="1" applyAlignment="1">
      <alignment horizontal="left" vertical="top" wrapText="1"/>
    </xf>
    <xf numFmtId="0" fontId="12" fillId="3" borderId="287" xfId="0" applyFont="1" applyFill="1" applyBorder="1" applyAlignment="1">
      <alignment horizontal="left" vertical="top" wrapText="1"/>
    </xf>
    <xf numFmtId="0" fontId="12" fillId="3" borderId="288" xfId="0" applyFont="1" applyFill="1" applyBorder="1" applyAlignment="1">
      <alignment horizontal="left" vertical="top" wrapText="1"/>
    </xf>
    <xf numFmtId="0" fontId="12" fillId="3" borderId="289" xfId="0" applyFont="1" applyFill="1" applyBorder="1" applyAlignment="1">
      <alignment horizontal="left" vertical="top" wrapText="1"/>
    </xf>
    <xf numFmtId="0" fontId="49" fillId="3" borderId="118" xfId="0" applyFont="1" applyFill="1" applyBorder="1" applyAlignment="1">
      <alignment horizontal="left"/>
    </xf>
    <xf numFmtId="0" fontId="49" fillId="3" borderId="0" xfId="0" applyFont="1" applyFill="1" applyAlignment="1">
      <alignment horizontal="left" vertical="center"/>
    </xf>
    <xf numFmtId="0" fontId="5" fillId="3" borderId="165" xfId="0" applyFont="1" applyFill="1" applyBorder="1" applyAlignment="1" applyProtection="1">
      <alignment horizontal="left" vertical="top" wrapText="1"/>
      <protection locked="0"/>
    </xf>
    <xf numFmtId="0" fontId="5" fillId="0" borderId="165" xfId="0" applyFont="1" applyBorder="1" applyAlignment="1">
      <alignment horizontal="left" vertical="top"/>
    </xf>
    <xf numFmtId="0" fontId="5" fillId="0" borderId="166" xfId="0" applyFont="1" applyBorder="1" applyAlignment="1">
      <alignment horizontal="left" vertical="top"/>
    </xf>
    <xf numFmtId="0" fontId="5" fillId="3" borderId="13" xfId="0" applyFont="1" applyFill="1" applyBorder="1" applyAlignment="1">
      <alignment horizontal="left" vertical="top"/>
    </xf>
    <xf numFmtId="0" fontId="5" fillId="3" borderId="0" xfId="0" applyFont="1" applyFill="1" applyAlignment="1">
      <alignment horizontal="left" vertical="top"/>
    </xf>
    <xf numFmtId="0" fontId="5" fillId="3" borderId="20"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164" xfId="0" applyFont="1" applyFill="1" applyBorder="1" applyAlignment="1" applyProtection="1">
      <alignment horizontal="left" vertical="top" wrapText="1"/>
      <protection locked="0"/>
    </xf>
    <xf numFmtId="0" fontId="5" fillId="3" borderId="166" xfId="0" applyFont="1" applyFill="1" applyBorder="1" applyAlignment="1" applyProtection="1">
      <alignment horizontal="left" vertical="top" wrapText="1"/>
      <protection locked="0"/>
    </xf>
    <xf numFmtId="0" fontId="5" fillId="0" borderId="242" xfId="0" applyFont="1" applyBorder="1" applyAlignment="1">
      <alignment horizontal="left" vertical="center"/>
    </xf>
    <xf numFmtId="0" fontId="5" fillId="0" borderId="244" xfId="0" applyFont="1" applyBorder="1" applyAlignment="1">
      <alignment horizontal="left" vertical="center"/>
    </xf>
    <xf numFmtId="0" fontId="5" fillId="0" borderId="244" xfId="0" applyFont="1" applyBorder="1" applyAlignment="1">
      <alignment vertical="center"/>
    </xf>
    <xf numFmtId="0" fontId="30" fillId="0" borderId="21" xfId="0" applyFont="1" applyBorder="1" applyAlignment="1">
      <alignment horizontal="left" vertical="top" wrapText="1"/>
    </xf>
    <xf numFmtId="0" fontId="30" fillId="0" borderId="23" xfId="0" applyFont="1" applyBorder="1" applyAlignment="1">
      <alignment horizontal="left" vertical="top" wrapText="1"/>
    </xf>
    <xf numFmtId="0" fontId="27" fillId="0" borderId="28" xfId="1" applyFont="1" applyFill="1" applyBorder="1" applyAlignment="1" applyProtection="1">
      <alignment horizontal="left" vertical="center" wrapText="1"/>
    </xf>
    <xf numFmtId="0" fontId="27" fillId="0" borderId="77" xfId="1" applyFont="1" applyFill="1" applyBorder="1" applyAlignment="1" applyProtection="1">
      <alignment horizontal="left" vertical="center" wrapText="1"/>
    </xf>
    <xf numFmtId="0" fontId="5" fillId="0" borderId="78" xfId="0" applyFont="1" applyBorder="1" applyAlignment="1" applyProtection="1">
      <alignment horizontal="left" vertical="center" wrapText="1"/>
      <protection locked="0"/>
    </xf>
    <xf numFmtId="0" fontId="13" fillId="0" borderId="81"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5" fillId="0" borderId="0" xfId="0" applyFont="1" applyAlignment="1">
      <alignment vertical="center"/>
    </xf>
    <xf numFmtId="0" fontId="5" fillId="0" borderId="65" xfId="0" applyFont="1" applyBorder="1" applyAlignment="1">
      <alignment horizontal="left" vertical="top" wrapText="1" indent="1"/>
    </xf>
    <xf numFmtId="0" fontId="0" fillId="0" borderId="290" xfId="0" applyBorder="1" applyAlignment="1">
      <alignment horizontal="left" vertical="top" wrapText="1" indent="1"/>
    </xf>
    <xf numFmtId="0" fontId="27" fillId="8" borderId="0" xfId="1" applyFont="1" applyFill="1" applyAlignment="1" applyProtection="1">
      <alignment horizontal="left" vertical="top" wrapText="1"/>
    </xf>
    <xf numFmtId="0" fontId="5" fillId="3" borderId="251" xfId="0" applyFont="1" applyFill="1" applyBorder="1" applyAlignment="1">
      <alignment vertical="center"/>
    </xf>
    <xf numFmtId="0" fontId="5" fillId="3" borderId="19" xfId="0" applyFont="1" applyFill="1" applyBorder="1" applyAlignment="1">
      <alignment vertical="center"/>
    </xf>
    <xf numFmtId="0" fontId="5" fillId="3" borderId="23" xfId="0" applyFont="1" applyFill="1" applyBorder="1" applyAlignment="1">
      <alignment vertical="center"/>
    </xf>
    <xf numFmtId="0" fontId="12" fillId="8" borderId="0" xfId="0" applyFont="1" applyFill="1" applyAlignment="1">
      <alignment horizontal="left" vertical="top"/>
    </xf>
    <xf numFmtId="0" fontId="3" fillId="8" borderId="0" xfId="1" applyFill="1" applyBorder="1" applyAlignment="1" applyProtection="1">
      <alignment horizontal="left" vertical="top" wrapText="1"/>
    </xf>
    <xf numFmtId="0" fontId="0" fillId="0" borderId="0" xfId="0" applyAlignment="1">
      <alignment wrapText="1"/>
    </xf>
    <xf numFmtId="0" fontId="12" fillId="8" borderId="0" xfId="0" applyFont="1" applyFill="1"/>
    <xf numFmtId="0" fontId="5" fillId="0" borderId="11" xfId="0" applyFont="1" applyBorder="1" applyAlignment="1">
      <alignment horizontal="left" vertical="top" wrapText="1"/>
    </xf>
    <xf numFmtId="0" fontId="5" fillId="3" borderId="0" xfId="0" applyFont="1" applyFill="1" applyAlignment="1">
      <alignment vertical="center"/>
    </xf>
    <xf numFmtId="0" fontId="5" fillId="3" borderId="11" xfId="0" applyFont="1" applyFill="1" applyBorder="1" applyAlignment="1">
      <alignment vertical="center"/>
    </xf>
    <xf numFmtId="0" fontId="0" fillId="3" borderId="117" xfId="0" applyFill="1" applyBorder="1" applyAlignment="1">
      <alignment vertical="top"/>
    </xf>
    <xf numFmtId="0" fontId="0" fillId="3" borderId="75" xfId="0" quotePrefix="1" applyFill="1" applyBorder="1" applyAlignment="1">
      <alignment horizontal="center" vertical="top"/>
    </xf>
    <xf numFmtId="0" fontId="0" fillId="3" borderId="6" xfId="0" quotePrefix="1" applyFill="1" applyBorder="1" applyAlignment="1">
      <alignment horizontal="center" vertical="top"/>
    </xf>
    <xf numFmtId="0" fontId="0" fillId="3" borderId="13" xfId="0" quotePrefix="1" applyFill="1" applyBorder="1" applyAlignment="1">
      <alignment horizontal="center" vertical="top"/>
    </xf>
    <xf numFmtId="0" fontId="0" fillId="3" borderId="3" xfId="0" quotePrefix="1" applyFill="1" applyBorder="1" applyAlignment="1">
      <alignment horizontal="center" vertical="top"/>
    </xf>
    <xf numFmtId="0" fontId="12" fillId="0" borderId="13" xfId="0" applyFont="1" applyBorder="1" applyAlignment="1">
      <alignment horizontal="left" vertical="top" wrapText="1"/>
    </xf>
    <xf numFmtId="0" fontId="12" fillId="0" borderId="11" xfId="0" applyFont="1" applyBorder="1" applyAlignment="1">
      <alignment horizontal="left" vertical="top" wrapText="1"/>
    </xf>
    <xf numFmtId="0" fontId="12" fillId="0" borderId="3" xfId="0" applyFont="1" applyBorder="1" applyAlignment="1">
      <alignment horizontal="left" vertical="top" wrapText="1"/>
    </xf>
    <xf numFmtId="0" fontId="12" fillId="0" borderId="30" xfId="0" applyFont="1" applyBorder="1" applyAlignment="1">
      <alignment horizontal="left" vertical="top" wrapText="1"/>
    </xf>
    <xf numFmtId="0" fontId="0" fillId="0" borderId="277" xfId="0" applyBorder="1" applyAlignment="1">
      <alignment horizontal="left" vertical="top"/>
    </xf>
    <xf numFmtId="0" fontId="0" fillId="0" borderId="278" xfId="0" applyBorder="1" applyAlignment="1">
      <alignment horizontal="left" vertical="top"/>
    </xf>
    <xf numFmtId="0" fontId="0" fillId="0" borderId="279" xfId="0" applyBorder="1" applyAlignment="1">
      <alignment horizontal="left" vertical="top"/>
    </xf>
    <xf numFmtId="0" fontId="12" fillId="0" borderId="121" xfId="0" applyFont="1" applyBorder="1" applyAlignment="1">
      <alignment horizontal="left" vertical="top"/>
    </xf>
    <xf numFmtId="0" fontId="12" fillId="0" borderId="6" xfId="0" applyFont="1" applyBorder="1" applyAlignment="1">
      <alignment horizontal="left" vertical="top"/>
    </xf>
    <xf numFmtId="0" fontId="12" fillId="0" borderId="192" xfId="0" applyFont="1" applyBorder="1" applyAlignment="1">
      <alignment horizontal="left" vertical="top"/>
    </xf>
    <xf numFmtId="0" fontId="0" fillId="3" borderId="116" xfId="0" applyFill="1" applyBorder="1" applyAlignment="1">
      <alignment horizontal="left" vertical="top"/>
    </xf>
    <xf numFmtId="0" fontId="0" fillId="3" borderId="117" xfId="0" applyFill="1" applyBorder="1" applyAlignment="1">
      <alignment horizontal="left" vertical="top"/>
    </xf>
    <xf numFmtId="0" fontId="0" fillId="3" borderId="236" xfId="0" applyFill="1" applyBorder="1" applyAlignment="1">
      <alignment horizontal="left" vertical="top"/>
    </xf>
    <xf numFmtId="0" fontId="0" fillId="0" borderId="118" xfId="0" applyBorder="1" applyAlignment="1">
      <alignment horizontal="left" vertical="top"/>
    </xf>
    <xf numFmtId="0" fontId="5" fillId="0" borderId="116" xfId="0" applyFont="1" applyBorder="1" applyAlignment="1">
      <alignment horizontal="left"/>
    </xf>
    <xf numFmtId="0" fontId="5" fillId="0" borderId="117" xfId="0" applyFont="1" applyBorder="1" applyAlignment="1">
      <alignment horizontal="left"/>
    </xf>
    <xf numFmtId="0" fontId="5" fillId="0" borderId="236" xfId="0" applyFont="1" applyBorder="1" applyAlignment="1">
      <alignment horizontal="left"/>
    </xf>
    <xf numFmtId="0" fontId="0" fillId="3" borderId="75" xfId="0"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3" borderId="85" xfId="0" applyFont="1" applyFill="1" applyBorder="1" applyAlignment="1">
      <alignment horizontal="left" vertical="top" wrapText="1"/>
    </xf>
    <xf numFmtId="0" fontId="5" fillId="3" borderId="88"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1" xfId="0" applyFont="1" applyFill="1" applyBorder="1" applyAlignment="1">
      <alignment horizontal="left" vertical="top" wrapText="1"/>
    </xf>
    <xf numFmtId="0" fontId="0" fillId="0" borderId="3" xfId="0" applyBorder="1" applyAlignment="1">
      <alignment horizontal="left" vertical="top" wrapText="1"/>
    </xf>
    <xf numFmtId="0" fontId="0" fillId="0" borderId="30" xfId="0" applyBorder="1" applyAlignment="1">
      <alignment horizontal="left" vertical="top" wrapText="1"/>
    </xf>
    <xf numFmtId="0" fontId="0" fillId="3" borderId="85" xfId="0" quotePrefix="1" applyFill="1" applyBorder="1" applyAlignment="1">
      <alignment horizontal="center" vertical="top"/>
    </xf>
    <xf numFmtId="0" fontId="0" fillId="0" borderId="7" xfId="0" applyBorder="1" applyAlignment="1">
      <alignment horizontal="center" vertical="top"/>
    </xf>
    <xf numFmtId="0" fontId="5" fillId="0" borderId="305" xfId="0" applyFont="1" applyBorder="1" applyAlignment="1" applyProtection="1">
      <alignment horizontal="left" vertical="center"/>
      <protection locked="0"/>
    </xf>
    <xf numFmtId="0" fontId="0" fillId="0" borderId="306" xfId="0" applyBorder="1" applyAlignment="1">
      <alignment horizontal="left"/>
    </xf>
    <xf numFmtId="0" fontId="0" fillId="0" borderId="307" xfId="0" applyBorder="1" applyAlignment="1">
      <alignment horizontal="left"/>
    </xf>
    <xf numFmtId="0" fontId="5" fillId="0" borderId="168" xfId="0" applyFont="1" applyBorder="1" applyAlignment="1" applyProtection="1">
      <alignment horizontal="left" vertical="top" wrapText="1"/>
      <protection locked="0"/>
    </xf>
    <xf numFmtId="0" fontId="5" fillId="0" borderId="220"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0" fillId="3" borderId="136" xfId="0" quotePrefix="1" applyFill="1" applyBorder="1" applyAlignment="1">
      <alignment horizontal="center" vertical="top"/>
    </xf>
    <xf numFmtId="0" fontId="0" fillId="3" borderId="112" xfId="0" quotePrefix="1" applyFill="1" applyBorder="1" applyAlignment="1">
      <alignment horizontal="center" vertical="top"/>
    </xf>
    <xf numFmtId="0" fontId="0" fillId="3" borderId="167" xfId="0" quotePrefix="1" applyFill="1" applyBorder="1" applyAlignment="1">
      <alignment horizontal="center" vertical="top"/>
    </xf>
    <xf numFmtId="0" fontId="5" fillId="3" borderId="219" xfId="0" applyFont="1" applyFill="1" applyBorder="1" applyAlignment="1">
      <alignment vertical="center" wrapText="1"/>
    </xf>
    <xf numFmtId="0" fontId="5" fillId="3" borderId="220" xfId="0" applyFont="1" applyFill="1" applyBorder="1" applyAlignment="1">
      <alignment vertical="center" wrapText="1"/>
    </xf>
    <xf numFmtId="0" fontId="5" fillId="3" borderId="221" xfId="0" applyFont="1" applyFill="1" applyBorder="1" applyAlignment="1">
      <alignment vertical="center" wrapText="1"/>
    </xf>
    <xf numFmtId="0" fontId="5" fillId="0" borderId="219" xfId="0" applyFont="1" applyBorder="1" applyAlignment="1">
      <alignment vertical="center" wrapText="1"/>
    </xf>
    <xf numFmtId="0" fontId="5" fillId="0" borderId="220" xfId="0" applyFont="1" applyBorder="1" applyAlignment="1">
      <alignment vertical="center" wrapText="1"/>
    </xf>
    <xf numFmtId="0" fontId="5" fillId="0" borderId="221" xfId="0" applyFont="1" applyBorder="1" applyAlignment="1">
      <alignment vertical="center" wrapText="1"/>
    </xf>
    <xf numFmtId="0" fontId="5" fillId="3" borderId="298" xfId="0" applyFont="1" applyFill="1" applyBorder="1" applyAlignment="1">
      <alignment vertical="center" wrapText="1" shrinkToFit="1"/>
    </xf>
    <xf numFmtId="0" fontId="5" fillId="3" borderId="299" xfId="0" applyFont="1" applyFill="1" applyBorder="1" applyAlignment="1">
      <alignment vertical="center" wrapText="1" shrinkToFit="1"/>
    </xf>
    <xf numFmtId="0" fontId="5" fillId="3" borderId="300" xfId="0" applyFont="1" applyFill="1" applyBorder="1" applyAlignment="1">
      <alignment vertical="center" wrapText="1" shrinkToFit="1"/>
    </xf>
    <xf numFmtId="0" fontId="31" fillId="0" borderId="74" xfId="0" applyFont="1" applyBorder="1" applyAlignment="1" applyProtection="1">
      <alignment vertical="top" wrapText="1"/>
      <protection locked="0"/>
    </xf>
    <xf numFmtId="0" fontId="31" fillId="0" borderId="74" xfId="0" applyFont="1" applyBorder="1" applyAlignment="1">
      <alignment vertical="top" wrapText="1"/>
    </xf>
    <xf numFmtId="0" fontId="31" fillId="0" borderId="88" xfId="0" applyFont="1" applyBorder="1" applyAlignment="1">
      <alignment vertical="top" wrapText="1"/>
    </xf>
    <xf numFmtId="0" fontId="5" fillId="11" borderId="85" xfId="0" applyFont="1" applyFill="1" applyBorder="1" applyAlignment="1" applyProtection="1">
      <alignment horizontal="center" vertical="center"/>
      <protection locked="0"/>
    </xf>
    <xf numFmtId="0" fontId="0" fillId="11" borderId="88" xfId="0"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31" fillId="0" borderId="302" xfId="0" applyFont="1" applyBorder="1" applyAlignment="1">
      <alignment wrapText="1"/>
    </xf>
    <xf numFmtId="0" fontId="0" fillId="0" borderId="302" xfId="0" applyBorder="1"/>
    <xf numFmtId="0" fontId="0" fillId="0" borderId="331" xfId="0" applyBorder="1"/>
    <xf numFmtId="0" fontId="31" fillId="0" borderId="217" xfId="0" applyFont="1" applyBorder="1" applyAlignment="1" applyProtection="1">
      <alignment vertical="top" wrapText="1"/>
      <protection locked="0"/>
    </xf>
    <xf numFmtId="0" fontId="55" fillId="0" borderId="217" xfId="0" applyFont="1" applyBorder="1" applyAlignment="1">
      <alignment vertical="top" wrapText="1"/>
    </xf>
    <xf numFmtId="0" fontId="55" fillId="0" borderId="187" xfId="0" applyFont="1" applyBorder="1" applyAlignment="1">
      <alignment vertical="top" wrapText="1"/>
    </xf>
    <xf numFmtId="0" fontId="0" fillId="0" borderId="11" xfId="0" applyBorder="1" applyAlignment="1">
      <alignment wrapText="1"/>
    </xf>
    <xf numFmtId="0" fontId="31" fillId="0" borderId="0" xfId="0" applyFont="1" applyAlignment="1">
      <alignment wrapText="1"/>
    </xf>
    <xf numFmtId="0" fontId="31" fillId="0" borderId="0" xfId="0" applyFont="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19" xfId="0" applyBorder="1" applyAlignment="1">
      <alignment horizontal="center" vertical="center"/>
    </xf>
    <xf numFmtId="0" fontId="0" fillId="3" borderId="98" xfId="0" quotePrefix="1" applyFill="1" applyBorder="1" applyAlignment="1">
      <alignment horizontal="center" vertical="top"/>
    </xf>
    <xf numFmtId="0" fontId="0" fillId="3" borderId="140" xfId="0" quotePrefix="1" applyFill="1" applyBorder="1" applyAlignment="1">
      <alignment horizontal="center" vertical="top"/>
    </xf>
    <xf numFmtId="0" fontId="5" fillId="0" borderId="221" xfId="0" applyFont="1" applyBorder="1" applyAlignment="1">
      <alignment vertical="center"/>
    </xf>
    <xf numFmtId="0" fontId="5" fillId="3" borderId="7" xfId="0" applyFont="1" applyFill="1" applyBorder="1" applyAlignment="1" applyProtection="1">
      <alignment vertical="top" wrapText="1"/>
      <protection locked="0"/>
    </xf>
    <xf numFmtId="0" fontId="5" fillId="3" borderId="30"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75" xfId="0" applyFont="1" applyFill="1" applyBorder="1" applyAlignment="1" applyProtection="1">
      <alignment vertical="top" wrapText="1"/>
      <protection locked="0"/>
    </xf>
    <xf numFmtId="0" fontId="5" fillId="3" borderId="88" xfId="0" applyFont="1" applyFill="1" applyBorder="1" applyAlignment="1" applyProtection="1">
      <alignment vertical="top" wrapText="1"/>
      <protection locked="0"/>
    </xf>
    <xf numFmtId="0" fontId="5" fillId="3" borderId="85" xfId="0" applyFont="1" applyFill="1" applyBorder="1" applyAlignment="1" applyProtection="1">
      <alignment vertical="top" wrapText="1"/>
      <protection locked="0"/>
    </xf>
    <xf numFmtId="0" fontId="5" fillId="3" borderId="67" xfId="0" applyFont="1" applyFill="1" applyBorder="1" applyAlignment="1">
      <alignment horizontal="left"/>
    </xf>
    <xf numFmtId="0" fontId="5" fillId="3" borderId="68" xfId="0" applyFont="1" applyFill="1" applyBorder="1" applyAlignment="1">
      <alignment horizontal="left"/>
    </xf>
    <xf numFmtId="0" fontId="5" fillId="3" borderId="19" xfId="0" applyFont="1" applyFill="1" applyBorder="1" applyAlignment="1">
      <alignment horizontal="left" vertical="top" wrapText="1"/>
    </xf>
    <xf numFmtId="0" fontId="49" fillId="3" borderId="11" xfId="0" applyFont="1" applyFill="1" applyBorder="1" applyAlignment="1">
      <alignment horizontal="left" vertical="top" wrapText="1"/>
    </xf>
    <xf numFmtId="0" fontId="49" fillId="3" borderId="30" xfId="0" applyFont="1" applyFill="1" applyBorder="1" applyAlignment="1">
      <alignment horizontal="left" vertical="top" wrapText="1"/>
    </xf>
    <xf numFmtId="0" fontId="5" fillId="3" borderId="66"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13" xfId="0" applyFont="1" applyFill="1" applyBorder="1" applyAlignment="1">
      <alignment vertical="center"/>
    </xf>
    <xf numFmtId="0" fontId="5" fillId="3" borderId="216" xfId="0" applyFont="1" applyFill="1" applyBorder="1" applyAlignment="1" applyProtection="1">
      <alignment vertical="top" wrapText="1"/>
      <protection locked="0"/>
    </xf>
    <xf numFmtId="0" fontId="0" fillId="3" borderId="217" xfId="0" applyFill="1" applyBorder="1" applyAlignment="1">
      <alignment vertical="top" wrapText="1"/>
    </xf>
    <xf numFmtId="0" fontId="0" fillId="10" borderId="117" xfId="0" applyFill="1" applyBorder="1" applyAlignment="1">
      <alignment vertical="top"/>
    </xf>
    <xf numFmtId="0" fontId="0" fillId="3" borderId="116" xfId="0" applyFill="1" applyBorder="1" applyAlignment="1">
      <alignment vertical="top"/>
    </xf>
    <xf numFmtId="0" fontId="0" fillId="0" borderId="117" xfId="0" applyBorder="1" applyAlignment="1">
      <alignment vertical="top"/>
    </xf>
    <xf numFmtId="0" fontId="0" fillId="0" borderId="236" xfId="0" applyBorder="1" applyAlignment="1">
      <alignment vertical="top"/>
    </xf>
    <xf numFmtId="0" fontId="5" fillId="3" borderId="20" xfId="0" applyFont="1" applyFill="1" applyBorder="1" applyAlignment="1" applyProtection="1">
      <alignment vertical="top" wrapText="1"/>
      <protection locked="0"/>
    </xf>
    <xf numFmtId="0" fontId="0" fillId="3" borderId="237" xfId="0" applyFill="1" applyBorder="1" applyAlignment="1">
      <alignment vertical="top" wrapText="1"/>
    </xf>
    <xf numFmtId="0" fontId="0" fillId="3" borderId="238" xfId="0" applyFill="1" applyBorder="1" applyAlignment="1">
      <alignment vertical="top" wrapText="1"/>
    </xf>
    <xf numFmtId="0" fontId="0" fillId="10" borderId="116" xfId="0" applyFill="1" applyBorder="1" applyAlignment="1">
      <alignment vertical="top"/>
    </xf>
    <xf numFmtId="0" fontId="0" fillId="10" borderId="236" xfId="0" applyFill="1" applyBorder="1" applyAlignment="1">
      <alignment vertical="top"/>
    </xf>
    <xf numFmtId="0" fontId="5" fillId="3" borderId="13" xfId="0" applyFont="1" applyFill="1" applyBorder="1" applyAlignment="1" applyProtection="1">
      <alignment vertical="top" wrapText="1"/>
      <protection locked="0"/>
    </xf>
    <xf numFmtId="0" fontId="0" fillId="3" borderId="118" xfId="0" applyFill="1" applyBorder="1" applyAlignment="1">
      <alignment vertical="top" wrapText="1"/>
    </xf>
    <xf numFmtId="0" fontId="0" fillId="3" borderId="199" xfId="0" applyFill="1" applyBorder="1" applyAlignment="1">
      <alignment vertical="top" wrapText="1"/>
    </xf>
    <xf numFmtId="0" fontId="0" fillId="3" borderId="13" xfId="0" applyFill="1" applyBorder="1" applyAlignment="1">
      <alignment vertical="top" wrapText="1"/>
    </xf>
    <xf numFmtId="0" fontId="0" fillId="3" borderId="21" xfId="0" applyFill="1" applyBorder="1" applyAlignment="1">
      <alignment vertical="top" wrapText="1"/>
    </xf>
    <xf numFmtId="0" fontId="0" fillId="3" borderId="215" xfId="0" applyFill="1" applyBorder="1" applyAlignment="1">
      <alignment vertical="top" wrapText="1"/>
    </xf>
    <xf numFmtId="0" fontId="0" fillId="3" borderId="239" xfId="0" applyFill="1" applyBorder="1" applyAlignment="1">
      <alignment vertical="top" wrapText="1"/>
    </xf>
    <xf numFmtId="0" fontId="0" fillId="3" borderId="137" xfId="0" quotePrefix="1" applyFill="1" applyBorder="1" applyAlignment="1">
      <alignment horizontal="center" vertical="top"/>
    </xf>
    <xf numFmtId="0" fontId="0" fillId="3" borderId="254" xfId="0" quotePrefix="1" applyFill="1" applyBorder="1" applyAlignment="1">
      <alignment horizontal="center" vertical="top"/>
    </xf>
    <xf numFmtId="0" fontId="0" fillId="3" borderId="253" xfId="0" quotePrefix="1" applyFill="1" applyBorder="1" applyAlignment="1">
      <alignment horizontal="center" vertical="top"/>
    </xf>
    <xf numFmtId="0" fontId="0" fillId="3" borderId="139" xfId="0" quotePrefix="1" applyFill="1" applyBorder="1" applyAlignment="1">
      <alignment horizontal="center" vertical="top"/>
    </xf>
    <xf numFmtId="0" fontId="5" fillId="3" borderId="299" xfId="0" applyFont="1" applyFill="1" applyBorder="1" applyAlignment="1" applyProtection="1">
      <alignment vertical="top" wrapText="1"/>
      <protection locked="0"/>
    </xf>
    <xf numFmtId="0" fontId="0" fillId="3" borderId="9" xfId="0" applyFill="1" applyBorder="1" applyAlignment="1">
      <alignment vertical="top" wrapText="1"/>
    </xf>
    <xf numFmtId="0" fontId="0" fillId="3" borderId="132" xfId="0" applyFill="1" applyBorder="1" applyAlignment="1">
      <alignment vertical="top" wrapText="1"/>
    </xf>
    <xf numFmtId="0" fontId="5" fillId="0" borderId="306" xfId="0" applyFont="1" applyBorder="1" applyAlignment="1">
      <alignment vertical="center"/>
    </xf>
    <xf numFmtId="0" fontId="5" fillId="0" borderId="220" xfId="0" applyFont="1" applyBorder="1" applyAlignment="1">
      <alignment vertical="center"/>
    </xf>
    <xf numFmtId="0" fontId="0" fillId="3" borderId="117" xfId="0" applyFill="1" applyBorder="1" applyAlignment="1">
      <alignment vertical="center"/>
    </xf>
    <xf numFmtId="0" fontId="0" fillId="3" borderId="117" xfId="0" applyFill="1" applyBorder="1"/>
    <xf numFmtId="0" fontId="0" fillId="10" borderId="325" xfId="0" applyFill="1" applyBorder="1"/>
    <xf numFmtId="0" fontId="0" fillId="10" borderId="326" xfId="0" applyFill="1" applyBorder="1"/>
    <xf numFmtId="0" fontId="0" fillId="10" borderId="327" xfId="0" applyFill="1" applyBorder="1"/>
    <xf numFmtId="0" fontId="5" fillId="3" borderId="80" xfId="0" applyFont="1" applyFill="1" applyBorder="1" applyAlignment="1">
      <alignment horizontal="left" vertical="center" wrapText="1"/>
    </xf>
    <xf numFmtId="0" fontId="5" fillId="3" borderId="243"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81"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114" xfId="0" applyFont="1" applyFill="1" applyBorder="1" applyAlignment="1">
      <alignment horizontal="left" vertical="center" wrapText="1"/>
    </xf>
    <xf numFmtId="0" fontId="5" fillId="3" borderId="113" xfId="0" applyFont="1" applyFill="1" applyBorder="1" applyAlignment="1">
      <alignment horizontal="left" vertical="center" wrapText="1"/>
    </xf>
    <xf numFmtId="0" fontId="0" fillId="10" borderId="116" xfId="0" applyFill="1" applyBorder="1" applyAlignment="1">
      <alignment horizontal="left" vertical="top"/>
    </xf>
    <xf numFmtId="0" fontId="0" fillId="10" borderId="117" xfId="0" applyFill="1" applyBorder="1" applyAlignment="1">
      <alignment horizontal="left" vertical="top"/>
    </xf>
    <xf numFmtId="0" fontId="0" fillId="10" borderId="236" xfId="0" applyFill="1" applyBorder="1" applyAlignment="1">
      <alignment horizontal="left" vertical="top"/>
    </xf>
    <xf numFmtId="0" fontId="0" fillId="0" borderId="116" xfId="0" applyBorder="1" applyAlignment="1">
      <alignment vertical="top"/>
    </xf>
    <xf numFmtId="0" fontId="12" fillId="3" borderId="116" xfId="0" applyFont="1" applyFill="1" applyBorder="1" applyAlignment="1">
      <alignment horizontal="left" vertical="top"/>
    </xf>
    <xf numFmtId="0" fontId="12" fillId="3" borderId="117" xfId="0" applyFont="1" applyFill="1" applyBorder="1" applyAlignment="1">
      <alignment horizontal="left" vertical="top"/>
    </xf>
    <xf numFmtId="0" fontId="12" fillId="3" borderId="236" xfId="0" applyFont="1" applyFill="1" applyBorder="1" applyAlignment="1">
      <alignment horizontal="left" vertical="top"/>
    </xf>
    <xf numFmtId="0" fontId="0" fillId="0" borderId="116" xfId="0" applyBorder="1" applyAlignment="1">
      <alignment horizontal="left" vertical="center"/>
    </xf>
    <xf numFmtId="0" fontId="0" fillId="0" borderId="117" xfId="0" applyBorder="1" applyAlignment="1">
      <alignment horizontal="left" vertical="center"/>
    </xf>
    <xf numFmtId="0" fontId="0" fillId="0" borderId="236" xfId="0" applyBorder="1" applyAlignment="1">
      <alignment horizontal="left" vertical="center"/>
    </xf>
    <xf numFmtId="0" fontId="39" fillId="0" borderId="116" xfId="0" applyFont="1" applyBorder="1" applyAlignment="1">
      <alignment vertical="top"/>
    </xf>
    <xf numFmtId="0" fontId="5" fillId="3" borderId="298" xfId="0" applyFont="1" applyFill="1" applyBorder="1" applyAlignment="1" applyProtection="1">
      <alignment vertical="top" wrapText="1"/>
      <protection locked="0"/>
    </xf>
    <xf numFmtId="0" fontId="0" fillId="3" borderId="299" xfId="0" applyFill="1" applyBorder="1" applyAlignment="1">
      <alignment vertical="top" wrapText="1"/>
    </xf>
    <xf numFmtId="0" fontId="0" fillId="3" borderId="300" xfId="0" applyFill="1" applyBorder="1" applyAlignment="1">
      <alignment vertical="top" wrapText="1"/>
    </xf>
    <xf numFmtId="0" fontId="0" fillId="3" borderId="20" xfId="0" applyFill="1" applyBorder="1" applyAlignment="1">
      <alignment vertical="top" wrapText="1"/>
    </xf>
    <xf numFmtId="0" fontId="0" fillId="3" borderId="301" xfId="0" applyFill="1" applyBorder="1" applyAlignment="1">
      <alignment vertical="top" wrapText="1"/>
    </xf>
    <xf numFmtId="0" fontId="0" fillId="3" borderId="302" xfId="0" applyFill="1" applyBorder="1" applyAlignment="1">
      <alignment vertical="top" wrapText="1"/>
    </xf>
    <xf numFmtId="0" fontId="0" fillId="3" borderId="303" xfId="0" applyFill="1" applyBorder="1" applyAlignment="1">
      <alignment vertical="top" wrapText="1"/>
    </xf>
    <xf numFmtId="0" fontId="5" fillId="0" borderId="249" xfId="0" applyFont="1" applyBorder="1" applyAlignment="1" applyProtection="1">
      <alignment vertical="top" wrapText="1"/>
      <protection locked="0"/>
    </xf>
    <xf numFmtId="0" fontId="0" fillId="0" borderId="241" xfId="0" applyBorder="1" applyAlignment="1">
      <alignment vertical="top" wrapText="1"/>
    </xf>
    <xf numFmtId="0" fontId="5" fillId="0" borderId="13" xfId="0" applyFont="1" applyBorder="1" applyAlignment="1" applyProtection="1">
      <alignment vertical="top" wrapText="1"/>
      <protection locked="0"/>
    </xf>
    <xf numFmtId="0" fontId="31" fillId="0" borderId="0" xfId="0" applyFont="1" applyAlignment="1" applyProtection="1">
      <alignment vertical="top" wrapText="1"/>
      <protection locked="0"/>
    </xf>
    <xf numFmtId="0" fontId="55" fillId="0" borderId="0" xfId="0" applyFont="1" applyAlignment="1">
      <alignment vertical="top" wrapText="1"/>
    </xf>
    <xf numFmtId="0" fontId="55" fillId="0" borderId="11" xfId="0" applyFont="1" applyBorder="1" applyAlignment="1">
      <alignment vertical="top" wrapText="1"/>
    </xf>
    <xf numFmtId="0" fontId="5" fillId="0" borderId="85" xfId="0" applyFont="1" applyBorder="1" applyAlignment="1" applyProtection="1">
      <alignment vertical="top" wrapText="1"/>
      <protection locked="0"/>
    </xf>
    <xf numFmtId="0" fontId="0" fillId="0" borderId="74" xfId="0" applyBorder="1" applyAlignment="1">
      <alignment vertical="top" wrapText="1"/>
    </xf>
    <xf numFmtId="0" fontId="0" fillId="0" borderId="116" xfId="0" applyBorder="1"/>
    <xf numFmtId="0" fontId="0" fillId="0" borderId="117" xfId="0" applyBorder="1"/>
    <xf numFmtId="0" fontId="0" fillId="0" borderId="236" xfId="0" applyBorder="1"/>
    <xf numFmtId="0" fontId="5" fillId="3" borderId="85" xfId="0" applyFont="1" applyFill="1" applyBorder="1" applyAlignment="1">
      <alignment horizontal="left" vertical="center" wrapText="1"/>
    </xf>
    <xf numFmtId="0" fontId="5" fillId="3" borderId="88" xfId="0" applyFont="1" applyFill="1" applyBorder="1" applyAlignment="1">
      <alignment horizontal="left" vertical="center" wrapText="1"/>
    </xf>
    <xf numFmtId="0" fontId="5" fillId="11" borderId="88" xfId="0" applyFont="1" applyFill="1" applyBorder="1" applyAlignment="1" applyProtection="1">
      <alignment horizontal="center" vertical="center"/>
      <protection locked="0"/>
    </xf>
    <xf numFmtId="0" fontId="4" fillId="3" borderId="0" xfId="0" applyFont="1" applyFill="1" applyAlignment="1">
      <alignment horizontal="center"/>
    </xf>
    <xf numFmtId="0" fontId="5" fillId="3" borderId="30" xfId="0" applyFont="1" applyFill="1" applyBorder="1" applyAlignment="1">
      <alignment vertical="center"/>
    </xf>
    <xf numFmtId="0" fontId="5" fillId="3" borderId="3" xfId="0" applyFont="1" applyFill="1" applyBorder="1" applyAlignment="1">
      <alignment vertical="center"/>
    </xf>
    <xf numFmtId="0" fontId="5" fillId="3" borderId="319" xfId="0" applyFont="1" applyFill="1" applyBorder="1" applyAlignment="1" applyProtection="1">
      <alignment horizontal="left" vertical="center" wrapText="1"/>
      <protection locked="0"/>
    </xf>
    <xf numFmtId="0" fontId="5" fillId="3" borderId="313" xfId="0" applyFont="1" applyFill="1" applyBorder="1" applyAlignment="1" applyProtection="1">
      <alignment horizontal="left" vertical="center" wrapText="1"/>
      <protection locked="0"/>
    </xf>
    <xf numFmtId="0" fontId="5" fillId="3" borderId="320" xfId="0" applyFont="1" applyFill="1" applyBorder="1" applyAlignment="1" applyProtection="1">
      <alignment horizontal="left" vertical="center" wrapText="1"/>
      <protection locked="0"/>
    </xf>
    <xf numFmtId="0" fontId="12" fillId="3" borderId="330" xfId="0" applyFont="1" applyFill="1" applyBorder="1" applyAlignment="1">
      <alignment horizontal="left" vertical="center" wrapText="1"/>
    </xf>
    <xf numFmtId="0" fontId="12" fillId="3" borderId="81" xfId="0" applyFont="1" applyFill="1" applyBorder="1" applyAlignment="1">
      <alignment horizontal="left" vertical="center" wrapText="1"/>
    </xf>
    <xf numFmtId="0" fontId="49" fillId="3" borderId="13" xfId="0" applyFont="1" applyFill="1" applyBorder="1" applyAlignment="1" applyProtection="1">
      <alignment horizontal="left" vertical="top" wrapText="1"/>
      <protection locked="0"/>
    </xf>
    <xf numFmtId="0" fontId="31" fillId="3" borderId="21" xfId="0" applyFont="1" applyFill="1" applyBorder="1" applyAlignment="1" applyProtection="1">
      <alignment horizontal="left" vertical="top" wrapText="1"/>
      <protection locked="0"/>
    </xf>
    <xf numFmtId="0" fontId="49" fillId="3" borderId="74" xfId="0" applyFont="1" applyFill="1" applyBorder="1" applyAlignment="1">
      <alignment horizontal="left"/>
    </xf>
    <xf numFmtId="0" fontId="49" fillId="3" borderId="74" xfId="0" applyFont="1" applyFill="1" applyBorder="1" applyAlignment="1" applyProtection="1">
      <alignment horizontal="left"/>
      <protection locked="0"/>
    </xf>
    <xf numFmtId="0" fontId="49" fillId="3" borderId="113" xfId="0" applyFont="1" applyFill="1" applyBorder="1" applyAlignment="1" applyProtection="1">
      <alignment horizontal="left"/>
      <protection locked="0"/>
    </xf>
    <xf numFmtId="0" fontId="5" fillId="3" borderId="22"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267" xfId="0" applyFont="1" applyFill="1" applyBorder="1" applyAlignment="1" applyProtection="1">
      <alignment horizontal="left" vertical="top" wrapText="1"/>
      <protection locked="0"/>
    </xf>
    <xf numFmtId="0" fontId="5" fillId="3" borderId="66" xfId="0" applyFont="1" applyFill="1" applyBorder="1" applyAlignment="1" applyProtection="1">
      <alignment horizontal="left" vertical="top" wrapText="1"/>
      <protection locked="0"/>
    </xf>
    <xf numFmtId="0" fontId="5" fillId="3" borderId="67" xfId="0" applyFont="1" applyFill="1" applyBorder="1" applyAlignment="1">
      <alignment vertical="center" wrapText="1"/>
    </xf>
    <xf numFmtId="0" fontId="5" fillId="3" borderId="67" xfId="0" applyFont="1" applyFill="1" applyBorder="1" applyAlignment="1">
      <alignment vertical="center"/>
    </xf>
    <xf numFmtId="0" fontId="30" fillId="3" borderId="13" xfId="0" applyFont="1" applyFill="1" applyBorder="1" applyAlignment="1">
      <alignment horizontal="left" vertical="center" wrapText="1"/>
    </xf>
    <xf numFmtId="0" fontId="30" fillId="3" borderId="0" xfId="0" applyFont="1" applyFill="1" applyAlignment="1">
      <alignment horizontal="left" vertical="center" wrapText="1"/>
    </xf>
    <xf numFmtId="0" fontId="70" fillId="0" borderId="28" xfId="1" applyFont="1" applyFill="1" applyBorder="1" applyAlignment="1" applyProtection="1">
      <alignment horizontal="left" vertical="center" wrapText="1"/>
    </xf>
    <xf numFmtId="0" fontId="70" fillId="0" borderId="77" xfId="1" applyFont="1" applyFill="1" applyBorder="1" applyAlignment="1" applyProtection="1">
      <alignment horizontal="left" vertical="center" wrapText="1"/>
    </xf>
    <xf numFmtId="0" fontId="12" fillId="0" borderId="15"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5" fillId="3" borderId="262" xfId="0" applyFont="1" applyFill="1" applyBorder="1" applyAlignment="1">
      <alignment vertical="top" wrapText="1"/>
    </xf>
    <xf numFmtId="0" fontId="0" fillId="0" borderId="261" xfId="0" applyBorder="1" applyAlignment="1">
      <alignment vertical="top" wrapText="1"/>
    </xf>
    <xf numFmtId="0" fontId="0" fillId="0" borderId="263" xfId="0" applyBorder="1" applyAlignment="1">
      <alignment vertical="top" wrapText="1"/>
    </xf>
    <xf numFmtId="0" fontId="5" fillId="3" borderId="250" xfId="0" applyFont="1" applyFill="1" applyBorder="1" applyAlignment="1" applyProtection="1">
      <alignment horizontal="left" vertical="top" wrapText="1"/>
      <protection locked="0"/>
    </xf>
    <xf numFmtId="0" fontId="0" fillId="0" borderId="247" xfId="0" applyBorder="1" applyAlignment="1">
      <alignment horizontal="left" vertical="top" wrapText="1"/>
    </xf>
    <xf numFmtId="0" fontId="0" fillId="0" borderId="248" xfId="0" applyBorder="1" applyAlignment="1">
      <alignment horizontal="left" vertical="top" wrapText="1"/>
    </xf>
    <xf numFmtId="0" fontId="5" fillId="0" borderId="258" xfId="0" applyFont="1" applyBorder="1" applyAlignment="1">
      <alignment horizontal="left" vertical="top" wrapText="1"/>
    </xf>
    <xf numFmtId="0" fontId="5" fillId="0" borderId="259" xfId="0" applyFont="1" applyBorder="1" applyAlignment="1">
      <alignment horizontal="left" vertical="top" wrapText="1"/>
    </xf>
    <xf numFmtId="0" fontId="5" fillId="0" borderId="255" xfId="0" applyFont="1" applyBorder="1" applyAlignment="1">
      <alignment vertical="top"/>
    </xf>
    <xf numFmtId="0" fontId="63" fillId="8" borderId="0" xfId="0" applyFont="1" applyFill="1" applyAlignment="1">
      <alignment horizontal="left" vertical="top" wrapText="1"/>
    </xf>
    <xf numFmtId="0" fontId="5" fillId="0" borderId="250" xfId="0" applyFont="1" applyBorder="1" applyAlignment="1">
      <alignment horizontal="left" vertical="top" wrapText="1"/>
    </xf>
    <xf numFmtId="0" fontId="0" fillId="0" borderId="332" xfId="0" applyBorder="1" applyAlignment="1">
      <alignment horizontal="left" vertical="top" wrapText="1"/>
    </xf>
    <xf numFmtId="0" fontId="31" fillId="0" borderId="250" xfId="0" applyFont="1" applyBorder="1" applyAlignment="1">
      <alignment horizontal="left" vertical="top" wrapText="1"/>
    </xf>
    <xf numFmtId="0" fontId="55" fillId="0" borderId="334" xfId="0" applyFont="1" applyBorder="1"/>
    <xf numFmtId="0" fontId="12" fillId="3" borderId="216" xfId="0" applyFont="1" applyFill="1" applyBorder="1" applyAlignment="1">
      <alignment horizontal="left" vertical="top" wrapText="1"/>
    </xf>
    <xf numFmtId="0" fontId="12" fillId="3" borderId="217" xfId="0" applyFont="1" applyFill="1" applyBorder="1" applyAlignment="1">
      <alignment horizontal="left" vertical="top" wrapText="1"/>
    </xf>
    <xf numFmtId="0" fontId="12" fillId="3" borderId="218" xfId="0" applyFont="1" applyFill="1" applyBorder="1" applyAlignment="1">
      <alignment horizontal="left" vertical="top" wrapText="1"/>
    </xf>
    <xf numFmtId="0" fontId="0" fillId="0" borderId="287" xfId="0" applyBorder="1"/>
    <xf numFmtId="0" fontId="0" fillId="0" borderId="288" xfId="0" applyBorder="1"/>
    <xf numFmtId="0" fontId="0" fillId="0" borderId="289" xfId="0" applyBorder="1"/>
    <xf numFmtId="0" fontId="30" fillId="3" borderId="13"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3" xfId="0" applyFont="1" applyFill="1" applyBorder="1" applyAlignment="1">
      <alignment horizontal="left" vertical="top" wrapText="1"/>
    </xf>
    <xf numFmtId="0" fontId="30" fillId="3" borderId="19" xfId="0" applyFont="1" applyFill="1" applyBorder="1" applyAlignment="1">
      <alignment horizontal="left" vertical="top" wrapText="1"/>
    </xf>
    <xf numFmtId="0" fontId="49" fillId="3" borderId="0" xfId="0" applyFont="1" applyFill="1" applyAlignment="1">
      <alignment vertical="center"/>
    </xf>
    <xf numFmtId="0" fontId="71" fillId="3" borderId="22" xfId="0" applyFont="1" applyFill="1" applyBorder="1" applyAlignment="1">
      <alignment horizontal="left" vertical="center" wrapText="1"/>
    </xf>
    <xf numFmtId="0" fontId="71" fillId="3" borderId="19" xfId="0" applyFont="1" applyFill="1" applyBorder="1" applyAlignment="1">
      <alignment horizontal="left" vertical="center" wrapText="1"/>
    </xf>
    <xf numFmtId="0" fontId="71" fillId="3" borderId="23" xfId="0" applyFont="1" applyFill="1" applyBorder="1" applyAlignment="1">
      <alignment horizontal="left" vertical="center" wrapText="1"/>
    </xf>
    <xf numFmtId="0" fontId="12" fillId="8" borderId="217" xfId="0" applyFont="1" applyFill="1" applyBorder="1" applyAlignment="1">
      <alignment vertical="center" wrapText="1"/>
    </xf>
    <xf numFmtId="0" fontId="0" fillId="0" borderId="217" xfId="0" applyBorder="1" applyAlignment="1">
      <alignment vertical="center"/>
    </xf>
    <xf numFmtId="0" fontId="0" fillId="0" borderId="74" xfId="0" applyBorder="1" applyAlignment="1">
      <alignment horizontal="left" vertical="top" wrapText="1" indent="1"/>
    </xf>
    <xf numFmtId="0" fontId="0" fillId="0" borderId="13" xfId="0" applyBorder="1" applyAlignment="1">
      <alignment horizontal="left" vertical="top" wrapText="1" indent="1"/>
    </xf>
    <xf numFmtId="0" fontId="0" fillId="0" borderId="0" xfId="0" applyAlignment="1">
      <alignment horizontal="left" vertical="top" wrapText="1" indent="1"/>
    </xf>
    <xf numFmtId="0" fontId="5" fillId="3" borderId="66" xfId="0" applyFont="1" applyFill="1" applyBorder="1" applyAlignment="1" applyProtection="1">
      <alignment vertical="center"/>
      <protection locked="0"/>
    </xf>
    <xf numFmtId="0" fontId="5" fillId="3" borderId="290" xfId="0" applyFont="1" applyFill="1" applyBorder="1" applyAlignment="1" applyProtection="1">
      <alignment vertical="center"/>
      <protection locked="0"/>
    </xf>
    <xf numFmtId="0" fontId="5" fillId="0" borderId="267"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290" xfId="0" applyFont="1" applyBorder="1" applyAlignment="1" applyProtection="1">
      <alignment horizontal="left" vertical="center"/>
      <protection locked="0"/>
    </xf>
    <xf numFmtId="0" fontId="5" fillId="0" borderId="320" xfId="0" applyFont="1" applyBorder="1" applyAlignment="1" applyProtection="1">
      <alignment horizontal="left" vertical="center"/>
      <protection locked="0"/>
    </xf>
    <xf numFmtId="0" fontId="5" fillId="0" borderId="323" xfId="0" applyFont="1" applyBorder="1" applyAlignment="1" applyProtection="1">
      <alignment horizontal="left" vertical="center"/>
      <protection locked="0"/>
    </xf>
    <xf numFmtId="0" fontId="5" fillId="0" borderId="323" xfId="0" applyFont="1" applyBorder="1" applyAlignment="1" applyProtection="1">
      <alignment vertical="center"/>
      <protection locked="0"/>
    </xf>
    <xf numFmtId="0" fontId="12" fillId="0" borderId="0" xfId="0" applyFont="1" applyAlignment="1">
      <alignment horizontal="left" vertical="top" wrapText="1"/>
    </xf>
    <xf numFmtId="0" fontId="5" fillId="0" borderId="290" xfId="0" applyFont="1" applyBorder="1" applyAlignment="1" applyProtection="1">
      <alignment vertical="center"/>
      <protection locked="0"/>
    </xf>
    <xf numFmtId="0" fontId="5" fillId="0" borderId="84" xfId="0" applyFont="1" applyBorder="1" applyAlignment="1" applyProtection="1">
      <alignment vertical="center"/>
      <protection locked="0"/>
    </xf>
    <xf numFmtId="0" fontId="5" fillId="0" borderId="85" xfId="0" applyFont="1" applyBorder="1" applyAlignment="1">
      <alignment horizontal="left" vertical="top" wrapText="1" indent="1"/>
    </xf>
    <xf numFmtId="0" fontId="5" fillId="0" borderId="113" xfId="0" applyFont="1" applyBorder="1" applyAlignment="1">
      <alignment horizontal="left" vertical="top" wrapText="1" indent="1"/>
    </xf>
    <xf numFmtId="0" fontId="5" fillId="0" borderId="13" xfId="0" applyFont="1" applyBorder="1" applyAlignment="1">
      <alignment horizontal="left" vertical="top" wrapText="1" indent="1"/>
    </xf>
    <xf numFmtId="0" fontId="5" fillId="0" borderId="21" xfId="0" applyFont="1" applyBorder="1" applyAlignment="1">
      <alignment horizontal="left" vertical="top" wrapText="1" indent="1"/>
    </xf>
    <xf numFmtId="0" fontId="0" fillId="0" borderId="3" xfId="0" applyBorder="1" applyAlignment="1">
      <alignment horizontal="left" vertical="top" wrapText="1" indent="1"/>
    </xf>
    <xf numFmtId="0" fontId="0" fillId="0" borderId="23" xfId="0" applyBorder="1" applyAlignment="1">
      <alignment horizontal="left" vertical="top" wrapText="1" indent="1"/>
    </xf>
    <xf numFmtId="0" fontId="5" fillId="0" borderId="267" xfId="0" applyFont="1" applyBorder="1" applyAlignment="1" applyProtection="1">
      <alignment vertical="center"/>
      <protection locked="0"/>
    </xf>
    <xf numFmtId="0" fontId="0" fillId="0" borderId="290" xfId="0" applyBorder="1" applyAlignment="1">
      <alignment vertical="center"/>
    </xf>
    <xf numFmtId="0" fontId="75" fillId="8" borderId="0" xfId="1" applyFont="1" applyFill="1" applyAlignment="1" applyProtection="1">
      <alignment horizontal="left" vertical="top" wrapText="1"/>
    </xf>
    <xf numFmtId="0" fontId="5" fillId="0" borderId="0" xfId="0" applyFont="1"/>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31" fillId="0" borderId="3" xfId="0" applyFont="1" applyBorder="1" applyAlignment="1">
      <alignment horizontal="left" vertical="top" wrapText="1"/>
    </xf>
    <xf numFmtId="0" fontId="31" fillId="0" borderId="19" xfId="0" applyFont="1" applyBorder="1" applyAlignment="1">
      <alignment horizontal="left" vertical="top" wrapText="1"/>
    </xf>
    <xf numFmtId="0" fontId="49" fillId="3" borderId="13" xfId="0" applyFont="1" applyFill="1" applyBorder="1" applyAlignment="1">
      <alignment horizontal="left" vertical="top" wrapText="1" indent="1"/>
    </xf>
    <xf numFmtId="0" fontId="49" fillId="0" borderId="0" xfId="0" applyFont="1" applyAlignment="1">
      <alignment horizontal="left" vertical="top" wrapText="1" indent="1"/>
    </xf>
    <xf numFmtId="0" fontId="49" fillId="0" borderId="13" xfId="0" applyFont="1" applyBorder="1" applyAlignment="1">
      <alignment horizontal="left" vertical="top" wrapText="1" indent="1"/>
    </xf>
    <xf numFmtId="0" fontId="5" fillId="0" borderId="66" xfId="0" applyFont="1" applyBorder="1" applyAlignment="1" applyProtection="1">
      <alignment vertical="center" wrapText="1"/>
      <protection locked="0"/>
    </xf>
    <xf numFmtId="0" fontId="5" fillId="0" borderId="290" xfId="0" applyFont="1" applyBorder="1" applyAlignment="1" applyProtection="1">
      <alignment vertical="center" wrapText="1"/>
      <protection locked="0"/>
    </xf>
    <xf numFmtId="0" fontId="12" fillId="8" borderId="0" xfId="0" applyFont="1" applyFill="1" applyAlignment="1">
      <alignment horizontal="left" wrapText="1"/>
    </xf>
    <xf numFmtId="0" fontId="5" fillId="0" borderId="267" xfId="0" applyFont="1" applyBorder="1" applyAlignment="1">
      <alignment horizontal="left" vertical="center" wrapText="1"/>
    </xf>
    <xf numFmtId="0" fontId="5" fillId="3" borderId="67" xfId="0" applyFont="1" applyFill="1" applyBorder="1" applyAlignment="1" applyProtection="1">
      <alignment vertical="center"/>
      <protection locked="0"/>
    </xf>
    <xf numFmtId="0" fontId="5" fillId="3" borderId="68" xfId="0" applyFont="1" applyFill="1" applyBorder="1" applyAlignment="1" applyProtection="1">
      <alignment vertical="center"/>
      <protection locked="0"/>
    </xf>
    <xf numFmtId="0" fontId="5" fillId="3" borderId="65" xfId="0" applyFont="1" applyFill="1" applyBorder="1" applyAlignment="1" applyProtection="1">
      <alignment vertical="center"/>
      <protection locked="0"/>
    </xf>
    <xf numFmtId="0" fontId="5" fillId="3" borderId="87" xfId="0" applyFont="1" applyFill="1" applyBorder="1" applyAlignment="1" applyProtection="1">
      <alignment vertical="center"/>
      <protection locked="0"/>
    </xf>
    <xf numFmtId="0" fontId="5" fillId="3" borderId="66" xfId="0" applyFont="1" applyFill="1" applyBorder="1" applyAlignment="1" applyProtection="1">
      <alignment vertical="center" wrapText="1"/>
      <protection locked="0"/>
    </xf>
    <xf numFmtId="0" fontId="0" fillId="3" borderId="66" xfId="0" applyFill="1" applyBorder="1" applyAlignment="1">
      <alignment vertical="center" wrapText="1"/>
    </xf>
    <xf numFmtId="0" fontId="0" fillId="3" borderId="290" xfId="0" applyFill="1" applyBorder="1" applyAlignment="1">
      <alignment vertical="center" wrapText="1"/>
    </xf>
    <xf numFmtId="0" fontId="5" fillId="0" borderId="0" xfId="0" applyFont="1" applyAlignment="1">
      <alignment horizontal="left" vertical="top" wrapText="1" indent="1"/>
    </xf>
    <xf numFmtId="0" fontId="5" fillId="0" borderId="3" xfId="0" applyFont="1" applyBorder="1" applyAlignment="1">
      <alignment horizontal="left" vertical="top" wrapText="1" indent="1"/>
    </xf>
    <xf numFmtId="0" fontId="5" fillId="0" borderId="19" xfId="0" applyFont="1" applyBorder="1" applyAlignment="1">
      <alignment horizontal="left" vertical="top" wrapText="1" indent="1"/>
    </xf>
    <xf numFmtId="0" fontId="5" fillId="3" borderId="19" xfId="0" applyFont="1" applyFill="1" applyBorder="1" applyAlignment="1" applyProtection="1">
      <alignment vertical="center"/>
      <protection locked="0"/>
    </xf>
    <xf numFmtId="0" fontId="5" fillId="3" borderId="23" xfId="0" applyFont="1" applyFill="1" applyBorder="1" applyAlignment="1" applyProtection="1">
      <alignment vertical="center"/>
      <protection locked="0"/>
    </xf>
    <xf numFmtId="0" fontId="39" fillId="8" borderId="0" xfId="1" applyFont="1" applyFill="1" applyAlignment="1" applyProtection="1">
      <alignment horizontal="left" vertical="top" wrapText="1" shrinkToFit="1"/>
    </xf>
    <xf numFmtId="0" fontId="39" fillId="0" borderId="0" xfId="0" applyFont="1" applyAlignment="1">
      <alignment horizontal="left" vertical="top" wrapText="1" shrinkToFit="1"/>
    </xf>
    <xf numFmtId="0" fontId="5" fillId="3" borderId="66" xfId="0" applyFont="1" applyFill="1" applyBorder="1" applyAlignment="1" applyProtection="1">
      <alignment horizontal="left" vertical="center" indent="1"/>
      <protection locked="0"/>
    </xf>
    <xf numFmtId="0" fontId="5" fillId="3" borderId="290" xfId="0" applyFont="1" applyFill="1" applyBorder="1" applyAlignment="1" applyProtection="1">
      <alignment horizontal="left" vertical="center" indent="1"/>
      <protection locked="0"/>
    </xf>
    <xf numFmtId="0" fontId="5" fillId="0" borderId="84" xfId="0" applyFont="1" applyBorder="1" applyAlignment="1" applyProtection="1">
      <alignment vertical="center" wrapText="1"/>
      <protection locked="0"/>
    </xf>
    <xf numFmtId="0" fontId="5" fillId="3" borderId="77" xfId="0" applyFont="1" applyFill="1" applyBorder="1" applyAlignment="1" applyProtection="1">
      <alignment vertical="center"/>
      <protection locked="0"/>
    </xf>
    <xf numFmtId="0" fontId="5" fillId="3" borderId="15" xfId="0" applyFont="1" applyFill="1" applyBorder="1" applyAlignment="1" applyProtection="1">
      <alignment vertical="center"/>
      <protection locked="0"/>
    </xf>
    <xf numFmtId="0" fontId="5" fillId="3" borderId="78" xfId="0" applyFont="1" applyFill="1" applyBorder="1" applyAlignment="1" applyProtection="1">
      <alignment vertical="center"/>
      <protection locked="0"/>
    </xf>
    <xf numFmtId="0" fontId="5" fillId="3" borderId="16" xfId="0" applyFont="1" applyFill="1" applyBorder="1" applyAlignment="1" applyProtection="1">
      <alignment vertical="center"/>
      <protection locked="0"/>
    </xf>
    <xf numFmtId="0" fontId="5" fillId="0" borderId="74" xfId="0" applyFont="1" applyBorder="1" applyAlignment="1">
      <alignment horizontal="left" vertical="top" wrapText="1" indent="1"/>
    </xf>
    <xf numFmtId="0" fontId="5" fillId="8" borderId="0" xfId="0" applyFont="1" applyFill="1" applyAlignment="1">
      <alignment horizontal="left" vertical="top"/>
    </xf>
    <xf numFmtId="0" fontId="5" fillId="0" borderId="20" xfId="0" applyFont="1" applyBorder="1" applyAlignment="1">
      <alignment horizontal="left" vertical="center"/>
    </xf>
    <xf numFmtId="0" fontId="5" fillId="3" borderId="20" xfId="0" applyFont="1" applyFill="1" applyBorder="1" applyAlignment="1">
      <alignment horizontal="left" vertical="center"/>
    </xf>
    <xf numFmtId="0" fontId="5" fillId="3" borderId="0" xfId="0" applyFont="1" applyFill="1" applyAlignment="1">
      <alignment horizontal="left" vertical="center"/>
    </xf>
    <xf numFmtId="0" fontId="5" fillId="3" borderId="13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69" xfId="0" applyFont="1" applyFill="1" applyBorder="1" applyAlignment="1">
      <alignment vertical="center"/>
    </xf>
    <xf numFmtId="0" fontId="5" fillId="3" borderId="83" xfId="0" applyFont="1" applyFill="1" applyBorder="1" applyAlignment="1">
      <alignment vertical="center"/>
    </xf>
    <xf numFmtId="0" fontId="5" fillId="3" borderId="29" xfId="0" applyFont="1" applyFill="1" applyBorder="1" applyAlignment="1">
      <alignment vertical="center"/>
    </xf>
    <xf numFmtId="0" fontId="5" fillId="3" borderId="115" xfId="0" quotePrefix="1" applyFont="1" applyFill="1" applyBorder="1" applyAlignment="1">
      <alignment horizontal="center" vertical="center"/>
    </xf>
    <xf numFmtId="0" fontId="5" fillId="8" borderId="100" xfId="0" applyFont="1" applyFill="1" applyBorder="1" applyAlignment="1">
      <alignment horizontal="left" vertical="top" wrapText="1"/>
    </xf>
    <xf numFmtId="0" fontId="0" fillId="0" borderId="101" xfId="0" applyBorder="1" applyAlignment="1">
      <alignment horizontal="left" vertical="top" wrapText="1"/>
    </xf>
    <xf numFmtId="0" fontId="0" fillId="0" borderId="105" xfId="0" applyBorder="1" applyAlignment="1">
      <alignment horizontal="left" vertical="top" wrapText="1"/>
    </xf>
    <xf numFmtId="0" fontId="0" fillId="0" borderId="102" xfId="0" applyBorder="1" applyAlignment="1">
      <alignment horizontal="left" vertical="top" wrapText="1"/>
    </xf>
    <xf numFmtId="0" fontId="0" fillId="0" borderId="106" xfId="0" applyBorder="1" applyAlignment="1">
      <alignment horizontal="left" vertical="top" wrapText="1"/>
    </xf>
    <xf numFmtId="0" fontId="0" fillId="0" borderId="103" xfId="0" applyBorder="1" applyAlignment="1">
      <alignment horizontal="left" vertical="top" wrapText="1"/>
    </xf>
    <xf numFmtId="0" fontId="0" fillId="0" borderId="104" xfId="0" applyBorder="1" applyAlignment="1">
      <alignment horizontal="left" vertical="top" wrapText="1"/>
    </xf>
    <xf numFmtId="0" fontId="0" fillId="0" borderId="107" xfId="0" applyBorder="1" applyAlignment="1">
      <alignment horizontal="left" vertical="top" wrapText="1"/>
    </xf>
    <xf numFmtId="0" fontId="5" fillId="8" borderId="101" xfId="0" applyFont="1" applyFill="1" applyBorder="1" applyAlignment="1">
      <alignment vertical="top" wrapText="1"/>
    </xf>
    <xf numFmtId="0" fontId="5" fillId="8" borderId="0" xfId="0" applyFont="1" applyFill="1" applyAlignment="1">
      <alignment vertical="top" wrapText="1"/>
    </xf>
    <xf numFmtId="0" fontId="4" fillId="3" borderId="0" xfId="0" applyFont="1" applyFill="1" applyAlignment="1">
      <alignment horizontal="center" vertical="center" wrapText="1"/>
    </xf>
    <xf numFmtId="0" fontId="5" fillId="3" borderId="0" xfId="0" applyFont="1" applyFill="1" applyAlignment="1">
      <alignment horizontal="left" vertical="center" wrapText="1"/>
    </xf>
    <xf numFmtId="0" fontId="0" fillId="3" borderId="0" xfId="0" applyFill="1" applyAlignment="1">
      <alignment horizontal="left" vertical="center" wrapText="1"/>
    </xf>
    <xf numFmtId="0" fontId="5" fillId="3" borderId="80" xfId="0" applyFont="1" applyFill="1" applyBorder="1" applyAlignment="1">
      <alignment horizontal="left" vertical="center"/>
    </xf>
    <xf numFmtId="0" fontId="0" fillId="3" borderId="0" xfId="0" applyFill="1" applyAlignment="1">
      <alignment vertical="center"/>
    </xf>
    <xf numFmtId="0" fontId="71" fillId="0" borderId="80" xfId="0" applyFont="1" applyBorder="1" applyAlignment="1">
      <alignment horizontal="left" vertical="center" wrapText="1"/>
    </xf>
    <xf numFmtId="0" fontId="71" fillId="0" borderId="66" xfId="0" applyFont="1" applyBorder="1" applyAlignment="1">
      <alignment horizontal="left" vertical="center" wrapText="1"/>
    </xf>
    <xf numFmtId="0" fontId="71" fillId="0" borderId="67" xfId="0" applyFont="1" applyBorder="1" applyAlignment="1">
      <alignment horizontal="left" vertical="center" wrapText="1"/>
    </xf>
    <xf numFmtId="0" fontId="5" fillId="3" borderId="143" xfId="0" applyFont="1" applyFill="1" applyBorder="1" applyAlignment="1">
      <alignment horizontal="center" vertical="center" wrapText="1"/>
    </xf>
    <xf numFmtId="0" fontId="5" fillId="3" borderId="170"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19" xfId="0" applyFont="1" applyFill="1" applyBorder="1" applyAlignment="1">
      <alignment horizontal="left" vertical="center"/>
    </xf>
    <xf numFmtId="0" fontId="12" fillId="3" borderId="80" xfId="0" applyFont="1" applyFill="1" applyBorder="1" applyAlignment="1">
      <alignment horizontal="left" vertical="center"/>
    </xf>
    <xf numFmtId="0" fontId="12" fillId="3" borderId="66" xfId="0" applyFont="1" applyFill="1" applyBorder="1" applyAlignment="1">
      <alignment horizontal="left" vertical="center"/>
    </xf>
    <xf numFmtId="0" fontId="3" fillId="8" borderId="0" xfId="1" applyFill="1" applyAlignment="1" applyProtection="1">
      <alignment vertical="center"/>
    </xf>
    <xf numFmtId="0" fontId="27" fillId="8" borderId="0" xfId="1" applyFont="1" applyFill="1" applyAlignment="1" applyProtection="1">
      <alignment vertical="top" wrapText="1"/>
    </xf>
    <xf numFmtId="0" fontId="27" fillId="8" borderId="0" xfId="1" applyFont="1" applyFill="1" applyAlignment="1" applyProtection="1">
      <alignment vertical="top"/>
    </xf>
    <xf numFmtId="0" fontId="5" fillId="8" borderId="0" xfId="0" applyFont="1" applyFill="1" applyAlignment="1">
      <alignment vertical="center"/>
    </xf>
    <xf numFmtId="0" fontId="5" fillId="3" borderId="216" xfId="0" applyFont="1" applyFill="1" applyBorder="1" applyAlignment="1">
      <alignment horizontal="left" vertical="top"/>
    </xf>
    <xf numFmtId="0" fontId="5" fillId="3" borderId="217" xfId="0" applyFont="1" applyFill="1" applyBorder="1" applyAlignment="1">
      <alignment horizontal="left" vertical="top"/>
    </xf>
    <xf numFmtId="0" fontId="5" fillId="3" borderId="218" xfId="0" applyFont="1" applyFill="1" applyBorder="1" applyAlignment="1">
      <alignment horizontal="left" vertical="top"/>
    </xf>
    <xf numFmtId="0" fontId="31" fillId="0" borderId="20" xfId="0" applyFont="1" applyBorder="1" applyAlignment="1">
      <alignment horizontal="left" vertical="top" wrapText="1"/>
    </xf>
    <xf numFmtId="0" fontId="31" fillId="0" borderId="21" xfId="0" applyFont="1" applyBorder="1" applyAlignment="1">
      <alignment horizontal="left" vertical="top" wrapText="1"/>
    </xf>
    <xf numFmtId="0" fontId="31" fillId="0" borderId="237" xfId="0" applyFont="1" applyBorder="1" applyAlignment="1">
      <alignment horizontal="left" vertical="top" wrapText="1"/>
    </xf>
    <xf numFmtId="0" fontId="31" fillId="0" borderId="238" xfId="0" applyFont="1" applyBorder="1" applyAlignment="1">
      <alignment horizontal="left" vertical="top" wrapText="1"/>
    </xf>
    <xf numFmtId="0" fontId="31" fillId="0" borderId="239" xfId="0" applyFont="1" applyBorder="1" applyAlignment="1">
      <alignment horizontal="left" vertical="top" wrapText="1"/>
    </xf>
    <xf numFmtId="0" fontId="5" fillId="8" borderId="104" xfId="0" applyFont="1" applyFill="1" applyBorder="1" applyAlignment="1">
      <alignment horizontal="left" vertical="top" wrapText="1"/>
    </xf>
    <xf numFmtId="0" fontId="5" fillId="3" borderId="132" xfId="0" applyFont="1" applyFill="1" applyBorder="1" applyAlignment="1">
      <alignment horizontal="left" vertical="center"/>
    </xf>
    <xf numFmtId="0" fontId="5" fillId="3" borderId="133" xfId="0" applyFont="1" applyFill="1" applyBorder="1" applyAlignment="1">
      <alignment horizontal="left" vertical="center"/>
    </xf>
    <xf numFmtId="0" fontId="5" fillId="3" borderId="21" xfId="0" applyFont="1" applyFill="1" applyBorder="1" applyAlignment="1">
      <alignment horizontal="left" vertical="center"/>
    </xf>
    <xf numFmtId="0" fontId="12" fillId="3" borderId="80" xfId="0" quotePrefix="1" applyFont="1" applyFill="1" applyBorder="1" applyAlignment="1">
      <alignment horizontal="left" vertical="center"/>
    </xf>
    <xf numFmtId="0" fontId="12" fillId="3" borderId="66" xfId="0" quotePrefix="1" applyFont="1" applyFill="1" applyBorder="1" applyAlignment="1">
      <alignment horizontal="left" vertical="center"/>
    </xf>
    <xf numFmtId="0" fontId="5" fillId="3" borderId="25" xfId="0" applyFont="1" applyFill="1" applyBorder="1" applyAlignment="1">
      <alignment horizontal="left" vertical="center" wrapText="1"/>
    </xf>
    <xf numFmtId="0" fontId="0" fillId="3" borderId="168" xfId="0" applyFill="1" applyBorder="1" applyAlignment="1">
      <alignment horizontal="left" vertical="center"/>
    </xf>
    <xf numFmtId="0" fontId="12" fillId="3" borderId="82" xfId="0" applyFont="1" applyFill="1" applyBorder="1" applyAlignment="1">
      <alignment horizontal="left" vertical="center"/>
    </xf>
    <xf numFmtId="0" fontId="12" fillId="3" borderId="74" xfId="0" applyFont="1" applyFill="1" applyBorder="1" applyAlignment="1">
      <alignment horizontal="left" vertical="center"/>
    </xf>
    <xf numFmtId="0" fontId="5" fillId="3" borderId="24" xfId="0" applyFont="1" applyFill="1" applyBorder="1" applyAlignment="1">
      <alignment horizontal="left" vertical="center"/>
    </xf>
    <xf numFmtId="0" fontId="0" fillId="3" borderId="161" xfId="0" applyFill="1" applyBorder="1" applyAlignment="1">
      <alignment horizontal="left" vertical="center"/>
    </xf>
    <xf numFmtId="0" fontId="12" fillId="3" borderId="28" xfId="0" applyFont="1" applyFill="1" applyBorder="1" applyAlignment="1">
      <alignment horizontal="left" vertical="center"/>
    </xf>
    <xf numFmtId="0" fontId="12" fillId="3" borderId="81" xfId="0" applyFont="1" applyFill="1" applyBorder="1" applyAlignment="1">
      <alignment horizontal="left" vertical="center"/>
    </xf>
    <xf numFmtId="0" fontId="45" fillId="3" borderId="154" xfId="0" applyFont="1" applyFill="1" applyBorder="1" applyAlignment="1">
      <alignment horizontal="center" vertical="center"/>
    </xf>
    <xf numFmtId="0" fontId="45" fillId="3" borderId="153" xfId="0" applyFont="1" applyFill="1" applyBorder="1" applyAlignment="1">
      <alignment horizontal="center" vertical="center"/>
    </xf>
    <xf numFmtId="0" fontId="45" fillId="3" borderId="155"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61" fillId="3" borderId="65" xfId="0" applyFont="1" applyFill="1" applyBorder="1" applyAlignment="1">
      <alignment horizontal="center" vertical="center"/>
    </xf>
    <xf numFmtId="0" fontId="61" fillId="3" borderId="66" xfId="0" applyFont="1" applyFill="1" applyBorder="1" applyAlignment="1">
      <alignment horizontal="center" vertical="center"/>
    </xf>
    <xf numFmtId="0" fontId="61" fillId="3" borderId="67" xfId="0" applyFont="1" applyFill="1" applyBorder="1" applyAlignment="1">
      <alignment horizontal="center" vertical="center"/>
    </xf>
    <xf numFmtId="0" fontId="0" fillId="3" borderId="0" xfId="0" applyFill="1" applyAlignment="1">
      <alignment horizontal="center" vertical="top" wrapText="1"/>
    </xf>
    <xf numFmtId="0" fontId="45" fillId="3" borderId="0" xfId="0" applyFont="1" applyFill="1" applyAlignment="1">
      <alignment vertical="center" wrapText="1"/>
    </xf>
    <xf numFmtId="0" fontId="45" fillId="3" borderId="0" xfId="0" applyFont="1" applyFill="1" applyAlignment="1">
      <alignment vertical="center"/>
    </xf>
    <xf numFmtId="0" fontId="45" fillId="3" borderId="0" xfId="0" applyFont="1" applyFill="1" applyAlignment="1">
      <alignment horizontal="right" vertical="center"/>
    </xf>
    <xf numFmtId="0" fontId="0" fillId="3" borderId="185" xfId="0" applyFill="1" applyBorder="1" applyAlignment="1">
      <alignment horizontal="center" vertical="center" wrapText="1"/>
    </xf>
    <xf numFmtId="0" fontId="0" fillId="3" borderId="0" xfId="0" applyFill="1" applyAlignment="1">
      <alignment horizontal="center" vertical="center" wrapText="1"/>
    </xf>
    <xf numFmtId="0" fontId="0" fillId="3" borderId="21" xfId="0" applyFill="1" applyBorder="1" applyAlignment="1">
      <alignment horizontal="center" vertical="center" wrapText="1"/>
    </xf>
    <xf numFmtId="0" fontId="0" fillId="3" borderId="186" xfId="0" applyFill="1" applyBorder="1" applyAlignment="1">
      <alignment horizontal="center" vertical="center" wrapText="1"/>
    </xf>
    <xf numFmtId="0" fontId="0" fillId="3" borderId="134" xfId="0" applyFill="1" applyBorder="1" applyAlignment="1">
      <alignment horizontal="center" vertical="center" wrapText="1"/>
    </xf>
    <xf numFmtId="0" fontId="0" fillId="3" borderId="135" xfId="0" applyFill="1" applyBorder="1" applyAlignment="1">
      <alignment horizontal="center" vertical="center" wrapText="1"/>
    </xf>
    <xf numFmtId="0" fontId="51" fillId="3" borderId="144" xfId="0" applyFont="1" applyFill="1" applyBorder="1" applyAlignment="1">
      <alignment horizontal="center" vertical="center"/>
    </xf>
    <xf numFmtId="0" fontId="52" fillId="3" borderId="144" xfId="0" applyFont="1" applyFill="1" applyBorder="1" applyAlignment="1">
      <alignment horizontal="center" vertical="center" wrapText="1"/>
    </xf>
    <xf numFmtId="0" fontId="52" fillId="3" borderId="176" xfId="0" applyFont="1" applyFill="1" applyBorder="1" applyAlignment="1">
      <alignment horizontal="center" vertical="center" wrapText="1"/>
    </xf>
    <xf numFmtId="0" fontId="51" fillId="3" borderId="147" xfId="0" applyFont="1" applyFill="1" applyBorder="1" applyAlignment="1">
      <alignment horizontal="center" vertical="center"/>
    </xf>
    <xf numFmtId="0" fontId="51" fillId="3" borderId="148" xfId="0" applyFont="1" applyFill="1" applyBorder="1" applyAlignment="1">
      <alignment horizontal="center" vertical="center"/>
    </xf>
    <xf numFmtId="0" fontId="51" fillId="3" borderId="149" xfId="0" applyFont="1" applyFill="1" applyBorder="1" applyAlignment="1">
      <alignment horizontal="center" vertical="center"/>
    </xf>
    <xf numFmtId="0" fontId="51" fillId="3" borderId="232" xfId="0" applyFont="1" applyFill="1" applyBorder="1" applyAlignment="1">
      <alignment horizontal="center" vertical="center"/>
    </xf>
    <xf numFmtId="0" fontId="51" fillId="3" borderId="233" xfId="0" applyFont="1" applyFill="1" applyBorder="1" applyAlignment="1">
      <alignment horizontal="center" vertical="center"/>
    </xf>
    <xf numFmtId="0" fontId="51" fillId="3" borderId="234" xfId="0" applyFont="1" applyFill="1" applyBorder="1" applyAlignment="1">
      <alignment horizontal="center" vertical="center"/>
    </xf>
    <xf numFmtId="0" fontId="45" fillId="3" borderId="229" xfId="0" applyFont="1" applyFill="1" applyBorder="1" applyAlignment="1">
      <alignment horizontal="center" vertical="center"/>
    </xf>
    <xf numFmtId="0" fontId="45" fillId="3" borderId="230" xfId="0" applyFont="1" applyFill="1" applyBorder="1" applyAlignment="1">
      <alignment horizontal="center" vertical="center"/>
    </xf>
    <xf numFmtId="0" fontId="45" fillId="3" borderId="231" xfId="0" applyFont="1" applyFill="1" applyBorder="1" applyAlignment="1">
      <alignment horizontal="center" vertical="center"/>
    </xf>
    <xf numFmtId="0" fontId="0" fillId="4" borderId="65" xfId="0" applyFill="1" applyBorder="1" applyAlignment="1">
      <alignment horizontal="left" vertical="center"/>
    </xf>
    <xf numFmtId="0" fontId="0" fillId="4" borderId="66" xfId="0" applyFill="1" applyBorder="1" applyAlignment="1">
      <alignment horizontal="left" vertical="center"/>
    </xf>
    <xf numFmtId="0" fontId="0" fillId="4" borderId="67" xfId="0" applyFill="1" applyBorder="1" applyAlignment="1">
      <alignment horizontal="left" vertical="center"/>
    </xf>
    <xf numFmtId="0" fontId="24" fillId="4" borderId="65" xfId="0" applyFont="1" applyFill="1" applyBorder="1" applyAlignment="1">
      <alignment horizontal="left" vertical="center"/>
    </xf>
    <xf numFmtId="0" fontId="24" fillId="4" borderId="67" xfId="0" applyFont="1" applyFill="1" applyBorder="1" applyAlignment="1">
      <alignment horizontal="left" vertical="center"/>
    </xf>
    <xf numFmtId="0" fontId="1" fillId="3" borderId="65"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67" xfId="0" applyFont="1" applyFill="1" applyBorder="1" applyAlignment="1">
      <alignment horizontal="center" vertical="center"/>
    </xf>
    <xf numFmtId="0" fontId="24" fillId="4" borderId="66" xfId="0" applyFont="1" applyFill="1" applyBorder="1" applyAlignment="1">
      <alignment horizontal="left" vertical="center"/>
    </xf>
    <xf numFmtId="0" fontId="0" fillId="0" borderId="0" xfId="0" applyAlignment="1">
      <alignment horizontal="left" vertical="center"/>
    </xf>
    <xf numFmtId="0" fontId="0" fillId="3" borderId="83" xfId="0" applyFill="1" applyBorder="1" applyAlignment="1">
      <alignment vertical="center" wrapText="1"/>
    </xf>
    <xf numFmtId="0" fontId="45" fillId="3" borderId="0" xfId="0" applyFont="1" applyFill="1" applyAlignment="1">
      <alignment horizontal="center" vertical="center"/>
    </xf>
    <xf numFmtId="0" fontId="0" fillId="0" borderId="81" xfId="0" applyBorder="1" applyAlignment="1">
      <alignment vertical="center" wrapText="1"/>
    </xf>
    <xf numFmtId="0" fontId="0" fillId="0" borderId="29" xfId="0" applyBorder="1" applyAlignment="1">
      <alignment vertical="center" wrapText="1"/>
    </xf>
    <xf numFmtId="0" fontId="0" fillId="0" borderId="313" xfId="0" applyBorder="1" applyAlignment="1">
      <alignment vertical="center"/>
    </xf>
    <xf numFmtId="0" fontId="0" fillId="0" borderId="299" xfId="0" applyBorder="1" applyAlignment="1">
      <alignment vertical="center"/>
    </xf>
    <xf numFmtId="0" fontId="0" fillId="0" borderId="300" xfId="0" applyBorder="1" applyAlignment="1">
      <alignment vertical="center"/>
    </xf>
    <xf numFmtId="0" fontId="0" fillId="3" borderId="4" xfId="0" applyFill="1" applyBorder="1" applyAlignment="1">
      <alignment vertical="center"/>
    </xf>
    <xf numFmtId="0" fontId="6" fillId="3" borderId="1" xfId="0" applyFont="1" applyFill="1" applyBorder="1" applyAlignment="1">
      <alignment horizontal="center" vertical="center"/>
    </xf>
    <xf numFmtId="0" fontId="6" fillId="3" borderId="17"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2" xfId="0" applyFont="1" applyFill="1" applyBorder="1" applyAlignment="1">
      <alignment horizontal="left" vertical="center"/>
    </xf>
    <xf numFmtId="0" fontId="5" fillId="3" borderId="32" xfId="0" applyFont="1" applyFill="1" applyBorder="1" applyAlignment="1">
      <alignment vertical="center"/>
    </xf>
    <xf numFmtId="0" fontId="5" fillId="3" borderId="33" xfId="0" applyFont="1" applyFill="1" applyBorder="1" applyAlignment="1">
      <alignment vertical="center"/>
    </xf>
    <xf numFmtId="0" fontId="0" fillId="3" borderId="65" xfId="0" applyFill="1" applyBorder="1" applyAlignment="1">
      <alignment horizontal="center" vertical="center"/>
    </xf>
    <xf numFmtId="0" fontId="0" fillId="3" borderId="67" xfId="0" applyFill="1" applyBorder="1" applyAlignment="1">
      <alignment horizontal="center" vertical="center"/>
    </xf>
    <xf numFmtId="0" fontId="6" fillId="3" borderId="65" xfId="0" applyFont="1" applyFill="1" applyBorder="1" applyAlignment="1">
      <alignment horizontal="center" vertical="center" wrapText="1"/>
    </xf>
    <xf numFmtId="0" fontId="6" fillId="3" borderId="67" xfId="0" applyFont="1" applyFill="1" applyBorder="1" applyAlignment="1">
      <alignment horizontal="center" vertical="center" wrapText="1"/>
    </xf>
    <xf numFmtId="0" fontId="69" fillId="3" borderId="94" xfId="0" applyFont="1" applyFill="1" applyBorder="1" applyAlignment="1">
      <alignment horizontal="center" vertical="center"/>
    </xf>
    <xf numFmtId="0" fontId="69" fillId="3" borderId="95" xfId="0" applyFont="1" applyFill="1" applyBorder="1" applyAlignment="1">
      <alignment horizontal="center" vertical="center"/>
    </xf>
    <xf numFmtId="0" fontId="69" fillId="3" borderId="96" xfId="0" applyFont="1" applyFill="1" applyBorder="1" applyAlignment="1">
      <alignment horizontal="center" vertical="center"/>
    </xf>
    <xf numFmtId="0" fontId="69" fillId="3" borderId="97"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67" xfId="0" applyFont="1" applyFill="1" applyBorder="1" applyAlignment="1">
      <alignment horizontal="center" vertical="center"/>
    </xf>
    <xf numFmtId="0" fontId="5" fillId="3" borderId="94" xfId="0" applyFont="1" applyFill="1" applyBorder="1" applyAlignment="1">
      <alignment horizontal="center" vertical="center"/>
    </xf>
    <xf numFmtId="0" fontId="5" fillId="3" borderId="95" xfId="0" applyFont="1" applyFill="1" applyBorder="1" applyAlignment="1">
      <alignment horizontal="center" vertical="center"/>
    </xf>
    <xf numFmtId="0" fontId="5" fillId="3" borderId="96" xfId="0" applyFont="1" applyFill="1" applyBorder="1" applyAlignment="1">
      <alignment horizontal="center" vertical="center"/>
    </xf>
    <xf numFmtId="0" fontId="5" fillId="3" borderId="97" xfId="0" applyFont="1" applyFill="1" applyBorder="1" applyAlignment="1">
      <alignment horizontal="center" vertical="center"/>
    </xf>
    <xf numFmtId="0" fontId="0" fillId="0" borderId="97" xfId="0" applyBorder="1" applyAlignment="1">
      <alignment horizontal="center" vertical="center"/>
    </xf>
    <xf numFmtId="0" fontId="5" fillId="3" borderId="96" xfId="0" applyFont="1" applyFill="1" applyBorder="1" applyAlignment="1">
      <alignment vertical="center"/>
    </xf>
    <xf numFmtId="0" fontId="0" fillId="0" borderId="97" xfId="0" applyBorder="1" applyAlignment="1">
      <alignment vertical="center"/>
    </xf>
    <xf numFmtId="0" fontId="0" fillId="3" borderId="19" xfId="0" applyFill="1" applyBorder="1" applyAlignment="1">
      <alignment horizontal="left" vertical="top"/>
    </xf>
    <xf numFmtId="0" fontId="5" fillId="3" borderId="34" xfId="0" applyFont="1" applyFill="1" applyBorder="1" applyAlignment="1">
      <alignment vertical="center"/>
    </xf>
    <xf numFmtId="0" fontId="5" fillId="3" borderId="35" xfId="0" applyFont="1" applyFill="1" applyBorder="1" applyAlignment="1">
      <alignment vertical="center"/>
    </xf>
    <xf numFmtId="0" fontId="0" fillId="0" borderId="0" xfId="0" applyAlignment="1">
      <alignment vertical="center" wrapText="1"/>
    </xf>
    <xf numFmtId="0" fontId="12" fillId="8" borderId="0" xfId="0" applyFont="1" applyFill="1" applyAlignment="1">
      <alignment vertical="center"/>
    </xf>
    <xf numFmtId="0" fontId="78" fillId="0" borderId="97" xfId="0" applyFont="1" applyBorder="1" applyAlignment="1">
      <alignment horizontal="center" vertical="center"/>
    </xf>
    <xf numFmtId="0" fontId="42" fillId="3" borderId="144" xfId="0" applyFont="1" applyFill="1" applyBorder="1" applyAlignment="1">
      <alignment horizontal="center" vertical="center"/>
    </xf>
    <xf numFmtId="0" fontId="24" fillId="3" borderId="144" xfId="0" applyFont="1" applyFill="1" applyBorder="1" applyAlignment="1">
      <alignment horizontal="center" vertical="center"/>
    </xf>
    <xf numFmtId="0" fontId="42" fillId="3" borderId="176" xfId="0" applyFont="1" applyFill="1" applyBorder="1" applyAlignment="1">
      <alignment horizontal="center" vertical="center"/>
    </xf>
    <xf numFmtId="0" fontId="24" fillId="3" borderId="146" xfId="0" applyFont="1" applyFill="1" applyBorder="1" applyAlignment="1">
      <alignment horizontal="center" vertical="center"/>
    </xf>
    <xf numFmtId="0" fontId="24" fillId="3" borderId="0" xfId="0" applyFont="1" applyFill="1" applyAlignment="1">
      <alignment horizontal="right" vertical="center"/>
    </xf>
    <xf numFmtId="0" fontId="24" fillId="3" borderId="0" xfId="0" applyFont="1" applyFill="1" applyAlignment="1">
      <alignment horizontal="center" vertical="center"/>
    </xf>
    <xf numFmtId="0" fontId="10" fillId="3" borderId="0" xfId="0" applyFont="1" applyFill="1" applyAlignment="1">
      <alignment horizontal="left" vertical="center"/>
    </xf>
    <xf numFmtId="0" fontId="0" fillId="3" borderId="0" xfId="0" applyFill="1" applyAlignment="1">
      <alignment horizontal="right" vertical="center"/>
    </xf>
    <xf numFmtId="0" fontId="43" fillId="3" borderId="144" xfId="0" applyFont="1" applyFill="1" applyBorder="1" applyAlignment="1">
      <alignment horizontal="center" vertical="center" wrapText="1"/>
    </xf>
    <xf numFmtId="0" fontId="43" fillId="3" borderId="176" xfId="0" applyFont="1" applyFill="1" applyBorder="1" applyAlignment="1">
      <alignment horizontal="center" vertical="center"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3" borderId="67" xfId="0" applyFill="1" applyBorder="1" applyAlignment="1">
      <alignment horizontal="left" vertical="center"/>
    </xf>
    <xf numFmtId="0" fontId="10" fillId="5" borderId="65" xfId="0" applyFont="1" applyFill="1" applyBorder="1" applyAlignment="1">
      <alignment horizontal="left" vertical="center"/>
    </xf>
    <xf numFmtId="0" fontId="10" fillId="5" borderId="67" xfId="0" applyFont="1" applyFill="1" applyBorder="1" applyAlignment="1">
      <alignment horizontal="left" vertical="center"/>
    </xf>
    <xf numFmtId="0" fontId="1" fillId="3" borderId="65" xfId="0" applyFont="1" applyFill="1" applyBorder="1" applyAlignment="1">
      <alignment horizontal="left" vertical="center"/>
    </xf>
    <xf numFmtId="0" fontId="1" fillId="3" borderId="66" xfId="0" applyFont="1" applyFill="1" applyBorder="1" applyAlignment="1">
      <alignment horizontal="left" vertical="center"/>
    </xf>
    <xf numFmtId="0" fontId="1" fillId="3" borderId="67" xfId="0" applyFont="1" applyFill="1" applyBorder="1" applyAlignment="1">
      <alignment horizontal="left" vertical="center"/>
    </xf>
    <xf numFmtId="0" fontId="0" fillId="3" borderId="174" xfId="0" applyFill="1" applyBorder="1" applyAlignment="1">
      <alignment horizontal="left" vertical="center"/>
    </xf>
    <xf numFmtId="0" fontId="0" fillId="3" borderId="83" xfId="0" applyFill="1" applyBorder="1" applyAlignment="1">
      <alignment horizontal="left" vertical="center"/>
    </xf>
    <xf numFmtId="0" fontId="0" fillId="3" borderId="174" xfId="0" applyFill="1" applyBorder="1" applyAlignment="1">
      <alignment horizontal="left" vertical="center" wrapText="1"/>
    </xf>
    <xf numFmtId="0" fontId="0" fillId="3" borderId="66" xfId="0" applyFill="1" applyBorder="1" applyAlignment="1">
      <alignment horizontal="left" vertical="center" wrapText="1"/>
    </xf>
    <xf numFmtId="0" fontId="0" fillId="3" borderId="83" xfId="0" applyFill="1" applyBorder="1" applyAlignment="1">
      <alignment horizontal="left" vertical="center" wrapText="1"/>
    </xf>
    <xf numFmtId="0" fontId="0" fillId="3" borderId="175" xfId="0" applyFill="1" applyBorder="1" applyAlignment="1">
      <alignment horizontal="left" vertical="center" wrapText="1"/>
    </xf>
    <xf numFmtId="0" fontId="0" fillId="3" borderId="81" xfId="0" applyFill="1" applyBorder="1" applyAlignment="1">
      <alignment horizontal="left" vertical="center" wrapText="1"/>
    </xf>
    <xf numFmtId="0" fontId="0" fillId="3" borderId="29" xfId="0" applyFill="1" applyBorder="1" applyAlignment="1">
      <alignment horizontal="left" vertical="center" wrapText="1"/>
    </xf>
    <xf numFmtId="0" fontId="24" fillId="3" borderId="0" xfId="0" applyFont="1" applyFill="1" applyAlignment="1">
      <alignment vertical="center" wrapText="1"/>
    </xf>
    <xf numFmtId="0" fontId="24" fillId="3" borderId="0" xfId="0" applyFont="1" applyFill="1" applyAlignment="1">
      <alignment vertical="center"/>
    </xf>
    <xf numFmtId="0" fontId="0" fillId="3" borderId="19" xfId="0" applyFill="1" applyBorder="1" applyAlignment="1">
      <alignment horizontal="left" vertical="center"/>
    </xf>
    <xf numFmtId="0" fontId="0" fillId="8" borderId="0" xfId="0" applyFill="1" applyAlignment="1">
      <alignment horizontal="left" vertical="center" wrapText="1"/>
    </xf>
    <xf numFmtId="0" fontId="0" fillId="3" borderId="65" xfId="0" applyFill="1" applyBorder="1" applyAlignment="1">
      <alignment vertical="top" wrapText="1"/>
    </xf>
    <xf numFmtId="0" fontId="0" fillId="3" borderId="66" xfId="0" applyFill="1" applyBorder="1" applyAlignment="1">
      <alignment vertical="top"/>
    </xf>
    <xf numFmtId="0" fontId="0" fillId="3" borderId="67" xfId="0" applyFill="1" applyBorder="1" applyAlignment="1">
      <alignment vertical="top"/>
    </xf>
    <xf numFmtId="0" fontId="0" fillId="3" borderId="4" xfId="0" applyFill="1" applyBorder="1" applyAlignment="1">
      <alignment vertical="top" wrapText="1"/>
    </xf>
    <xf numFmtId="0" fontId="0" fillId="3" borderId="68" xfId="0" applyFill="1" applyBorder="1" applyAlignment="1">
      <alignment vertical="top" wrapText="1"/>
    </xf>
    <xf numFmtId="0" fontId="0" fillId="3" borderId="4" xfId="0" applyFill="1" applyBorder="1" applyAlignment="1">
      <alignment horizontal="justify" vertical="top" wrapText="1"/>
    </xf>
    <xf numFmtId="0" fontId="0" fillId="3" borderId="68" xfId="0" applyFill="1" applyBorder="1" applyAlignment="1">
      <alignment horizontal="justify" vertical="top" wrapText="1"/>
    </xf>
    <xf numFmtId="0" fontId="0" fillId="3" borderId="0" xfId="0" applyFill="1" applyAlignment="1">
      <alignment horizontal="justify" vertical="center"/>
    </xf>
    <xf numFmtId="0" fontId="0" fillId="3" borderId="1" xfId="0" applyFill="1" applyBorder="1" applyAlignment="1">
      <alignment horizontal="left" vertical="top" wrapText="1"/>
    </xf>
    <xf numFmtId="0" fontId="0" fillId="3" borderId="66" xfId="0" applyFill="1" applyBorder="1" applyAlignment="1">
      <alignment horizontal="left" vertical="top" wrapText="1"/>
    </xf>
    <xf numFmtId="0" fontId="0" fillId="3" borderId="2" xfId="0" applyFill="1" applyBorder="1" applyAlignment="1">
      <alignment horizontal="left" vertical="top" wrapText="1"/>
    </xf>
    <xf numFmtId="0" fontId="0" fillId="3" borderId="17" xfId="0" applyFill="1" applyBorder="1" applyAlignment="1">
      <alignment horizontal="left" vertical="top"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12" fillId="0" borderId="66" xfId="0" applyFont="1" applyBorder="1" applyAlignment="1">
      <alignment horizontal="left" vertical="center" wrapText="1"/>
    </xf>
    <xf numFmtId="0" fontId="12" fillId="0" borderId="67" xfId="0" applyFont="1" applyBorder="1" applyAlignment="1">
      <alignment horizontal="left" vertical="center" wrapText="1"/>
    </xf>
  </cellXfs>
  <cellStyles count="4">
    <cellStyle name="パーセント" xfId="3" builtinId="5"/>
    <cellStyle name="ハイパーリンク" xfId="1" builtinId="8"/>
    <cellStyle name="桁区切り" xfId="2" builtinId="6"/>
    <cellStyle name="標準" xfId="0" builtinId="0"/>
  </cellStyles>
  <dxfs count="141">
    <dxf>
      <font>
        <color rgb="FFFF0000"/>
      </font>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dxf>
    <dxf>
      <font>
        <color theme="0"/>
      </font>
      <fill>
        <patternFill patternType="none">
          <bgColor auto="1"/>
        </patternFill>
      </fill>
    </dxf>
    <dxf>
      <font>
        <strike val="0"/>
        <color rgb="FFFF0000"/>
      </font>
      <fill>
        <patternFill>
          <bgColor rgb="FFFFFF00"/>
        </patternFill>
      </fill>
    </dxf>
    <dxf>
      <font>
        <color rgb="FFFF0000"/>
      </font>
      <fill>
        <patternFill>
          <bgColor rgb="FFFFFF00"/>
        </patternFill>
      </fill>
    </dxf>
    <dxf>
      <font>
        <strike val="0"/>
        <color rgb="FF0000FF"/>
      </font>
    </dxf>
    <dxf>
      <font>
        <color auto="1"/>
      </font>
    </dxf>
    <dxf>
      <font>
        <color rgb="FFFF0000"/>
      </font>
      <fill>
        <patternFill>
          <bgColor rgb="FFFFFF00"/>
        </patternFill>
      </fill>
    </dxf>
    <dxf>
      <font>
        <color rgb="FFFF0000"/>
      </font>
      <fill>
        <patternFill>
          <bgColor rgb="FFFFFF00"/>
        </patternFill>
      </fill>
    </dxf>
    <dxf>
      <font>
        <color rgb="FF0000FF"/>
      </font>
    </dxf>
    <dxf>
      <font>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strike val="0"/>
        <color rgb="FFFF0000"/>
      </font>
      <fill>
        <patternFill>
          <bgColor rgb="FFFFFF00"/>
        </patternFill>
      </fill>
    </dxf>
    <dxf>
      <font>
        <strike val="0"/>
        <color rgb="FFFF0000"/>
      </font>
      <fill>
        <patternFill>
          <bgColor rgb="FFFFFF00"/>
        </patternFill>
      </fill>
    </dxf>
    <dxf>
      <font>
        <strike val="0"/>
        <color rgb="FFFF0000"/>
      </font>
      <fill>
        <patternFill>
          <bgColor rgb="FFFFFF00"/>
        </patternFill>
      </fill>
    </dxf>
    <dxf>
      <font>
        <color rgb="FFFF0000"/>
      </font>
      <fill>
        <patternFill>
          <bgColor rgb="FFFFFF00"/>
        </patternFill>
      </fill>
    </dxf>
    <dxf>
      <font>
        <strike val="0"/>
        <color rgb="FFFF0000"/>
      </font>
      <fill>
        <patternFill>
          <bgColor rgb="FFFFFF00"/>
        </patternFill>
      </fill>
    </dxf>
    <dxf>
      <font>
        <strike val="0"/>
      </font>
      <fill>
        <patternFill>
          <bgColor rgb="FFFFFF00"/>
        </patternFill>
      </fill>
    </dxf>
    <dxf>
      <font>
        <strike val="0"/>
      </font>
      <fill>
        <patternFill>
          <bgColor rgb="FFFFFF00"/>
        </patternFill>
      </fill>
    </dxf>
    <dxf>
      <font>
        <strike val="0"/>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theme="3" tint="0.59996337778862885"/>
        </patternFill>
      </fill>
    </dxf>
    <dxf>
      <font>
        <color rgb="FFFF0000"/>
      </font>
      <fill>
        <patternFill>
          <bgColor rgb="FFFFFF00"/>
        </patternFill>
      </fill>
    </dxf>
    <dxf>
      <font>
        <strike val="0"/>
        <color rgb="FFFF0000"/>
      </font>
      <fill>
        <patternFill>
          <bgColor rgb="FFFFFF00"/>
        </patternFill>
      </fill>
    </dxf>
    <dxf>
      <font>
        <color rgb="FF0000FF"/>
      </font>
    </dxf>
    <dxf>
      <font>
        <color theme="0" tint="-0.24994659260841701"/>
      </font>
      <fill>
        <patternFill patternType="none">
          <bgColor auto="1"/>
        </patternFill>
      </fill>
    </dxf>
    <dxf>
      <font>
        <color rgb="FF0000FF"/>
      </font>
    </dxf>
    <dxf>
      <font>
        <color rgb="FF0000FF"/>
      </font>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ont>
        <b/>
        <i val="0"/>
        <color rgb="FFFF0000"/>
      </font>
      <fill>
        <patternFill>
          <bgColor rgb="FFFFFF00"/>
        </patternFill>
      </fill>
    </dxf>
    <dxf>
      <font>
        <strike val="0"/>
        <color rgb="FFFF0000"/>
      </font>
    </dxf>
    <dxf>
      <font>
        <strike val="0"/>
        <color rgb="FFFF0000"/>
      </font>
    </dxf>
    <dxf>
      <font>
        <color rgb="FFFF0000"/>
      </font>
    </dxf>
    <dxf>
      <font>
        <b val="0"/>
        <i val="0"/>
        <color rgb="FFFF0000"/>
      </font>
      <fill>
        <patternFill patternType="solid">
          <bgColor rgb="FFFFFF00"/>
        </patternFill>
      </fill>
    </dxf>
    <dxf>
      <font>
        <color auto="1"/>
      </font>
    </dxf>
    <dxf>
      <font>
        <color theme="1"/>
      </font>
    </dxf>
    <dxf>
      <fill>
        <patternFill>
          <bgColor rgb="FFFFFF00"/>
        </patternFill>
      </fill>
    </dxf>
    <dxf>
      <font>
        <color theme="0" tint="-0.34998626667073579"/>
      </font>
      <border>
        <left style="thin">
          <color theme="0" tint="-0.34998626667073579"/>
        </left>
        <right style="thin">
          <color theme="0" tint="-0.34998626667073579"/>
        </right>
        <bottom style="thin">
          <color theme="0" tint="-0.34998626667073579"/>
        </bottom>
        <vertical/>
        <horizontal/>
      </border>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34998626667073579"/>
      </font>
      <border>
        <right style="thin">
          <color theme="0" tint="-0.34998626667073579"/>
        </right>
        <vertical/>
        <horizontal/>
      </border>
    </dxf>
    <dxf>
      <font>
        <color rgb="FF0000FF"/>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fill>
        <patternFill>
          <bgColor rgb="FFFFFF00"/>
        </patternFill>
      </fill>
    </dxf>
    <dxf>
      <font>
        <color rgb="FF0000FF"/>
      </font>
    </dxf>
    <dxf>
      <font>
        <color theme="0"/>
      </font>
    </dxf>
    <dxf>
      <font>
        <b/>
        <i val="0"/>
        <color rgb="FFFF0000"/>
      </font>
      <fill>
        <patternFill>
          <bgColor rgb="FFFFFF00"/>
        </patternFill>
      </fill>
    </dxf>
    <dxf>
      <font>
        <color rgb="FFFF0000"/>
      </font>
      <fill>
        <patternFill>
          <bgColor rgb="FFFFFF00"/>
        </patternFill>
      </fill>
    </dxf>
    <dxf>
      <font>
        <strike val="0"/>
      </font>
      <fill>
        <patternFill>
          <bgColor rgb="FFFFFF00"/>
        </patternFill>
      </fill>
    </dxf>
    <dxf>
      <fill>
        <patternFill>
          <bgColor theme="3" tint="0.79998168889431442"/>
        </patternFill>
      </fill>
    </dxf>
    <dxf>
      <font>
        <b/>
        <i val="0"/>
        <color rgb="FFFF0000"/>
      </font>
      <fill>
        <patternFill>
          <bgColor rgb="FFFFFF00"/>
        </patternFill>
      </fill>
    </dxf>
    <dxf>
      <font>
        <strike val="0"/>
        <color rgb="FFFF0000"/>
      </font>
      <fill>
        <patternFill>
          <bgColor rgb="FFFFFF00"/>
        </patternFill>
      </fill>
    </dxf>
    <dxf>
      <font>
        <color rgb="FFFF0000"/>
      </font>
      <fill>
        <patternFill>
          <bgColor rgb="FFFFFF00"/>
        </patternFill>
      </fill>
    </dxf>
    <dxf>
      <font>
        <color rgb="FF0000FF"/>
      </font>
    </dxf>
    <dxf>
      <font>
        <color theme="0"/>
      </font>
    </dxf>
    <dxf>
      <font>
        <strike val="0"/>
        <color rgb="FF0000FF"/>
      </font>
    </dxf>
    <dxf>
      <font>
        <color rgb="FFFF0000"/>
      </font>
      <fill>
        <patternFill>
          <bgColor rgb="FFFFFF00"/>
        </patternFill>
      </fill>
    </dxf>
    <dxf>
      <font>
        <color rgb="FF0000FF"/>
      </font>
    </dxf>
    <dxf>
      <font>
        <color rgb="FF0000FF"/>
      </font>
    </dxf>
    <dxf>
      <font>
        <color rgb="FF0000FF"/>
      </font>
    </dxf>
    <dxf>
      <font>
        <b val="0"/>
        <i val="0"/>
        <color rgb="FF0000FF"/>
      </font>
      <numFmt numFmtId="0" formatCode="General"/>
    </dxf>
    <dxf>
      <font>
        <color theme="0" tint="-0.24994659260841701"/>
      </font>
      <fill>
        <patternFill patternType="none">
          <bgColor auto="1"/>
        </patternFill>
      </fill>
    </dxf>
    <dxf>
      <fill>
        <patternFill>
          <bgColor rgb="FFFFFF00"/>
        </patternFill>
      </fill>
    </dxf>
    <dxf>
      <font>
        <strike val="0"/>
        <color rgb="FF0000FF"/>
      </font>
    </dxf>
    <dxf>
      <font>
        <strike val="0"/>
        <color theme="0"/>
      </font>
    </dxf>
    <dxf>
      <font>
        <color rgb="FFFF0000"/>
      </font>
      <fill>
        <patternFill>
          <bgColor rgb="FFFFFF00"/>
        </patternFill>
      </fill>
    </dxf>
    <dxf>
      <font>
        <strike val="0"/>
      </font>
      <fill>
        <patternFill>
          <bgColor rgb="FFFFFF00"/>
        </patternFill>
      </fill>
    </dxf>
    <dxf>
      <font>
        <color theme="0" tint="-0.499984740745262"/>
      </font>
    </dxf>
    <dxf>
      <fill>
        <patternFill>
          <bgColor rgb="FFFFFF00"/>
        </patternFill>
      </fill>
    </dxf>
    <dxf>
      <fill>
        <patternFill>
          <bgColor rgb="FFFFFF00"/>
        </patternFill>
      </fill>
    </dxf>
    <dxf>
      <fill>
        <patternFill>
          <bgColor rgb="FFFFFF00"/>
        </patternFill>
      </fill>
    </dxf>
    <dxf>
      <font>
        <strike val="0"/>
        <color rgb="FF0000FF"/>
      </font>
    </dxf>
    <dxf>
      <font>
        <strike/>
        <color theme="0"/>
      </font>
    </dxf>
    <dxf>
      <fill>
        <patternFill>
          <bgColor rgb="FFFFFF00"/>
        </patternFill>
      </fill>
    </dxf>
    <dxf>
      <font>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00FF"/>
      <color rgb="FF0000D4"/>
      <color rgb="FFD60093"/>
      <color rgb="FFFFFF99"/>
      <color rgb="FFCCFFFF"/>
      <color rgb="FFFFFFCC"/>
      <color rgb="FF008000"/>
      <color rgb="FF009900"/>
      <color rgb="FFFE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476249</xdr:colOff>
      <xdr:row>0</xdr:row>
      <xdr:rowOff>119063</xdr:rowOff>
    </xdr:from>
    <xdr:to>
      <xdr:col>4</xdr:col>
      <xdr:colOff>2607468</xdr:colOff>
      <xdr:row>0</xdr:row>
      <xdr:rowOff>833438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6249" y="119063"/>
          <a:ext cx="6417469" cy="714375"/>
        </a:xfrm>
        <a:prstGeom prst="rect">
          <a:avLst/>
        </a:prstGeom>
        <a:solidFill>
          <a:srgbClr val="99FFCC"/>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1200" b="1">
              <a:solidFill>
                <a:srgbClr val="FF0000"/>
              </a:solidFill>
            </a:rPr>
            <a:t>事務局からのお願い</a:t>
          </a:r>
          <a:endParaRPr kumimoji="1" lang="en-US" altLang="ja-JP" sz="1200" b="1">
            <a:solidFill>
              <a:srgbClr val="FF0000"/>
            </a:solidFill>
          </a:endParaRPr>
        </a:p>
        <a:p>
          <a:pPr algn="ctr"/>
          <a:r>
            <a:rPr kumimoji="1" lang="ja-JP" altLang="en-US" sz="2000" b="1">
              <a:solidFill>
                <a:srgbClr val="FF0000"/>
              </a:solidFill>
            </a:rPr>
            <a:t>◆◆本シートは削除しないでください◆◆</a:t>
          </a:r>
        </a:p>
      </xdr:txBody>
    </xdr:sp>
    <xdr:clientData/>
  </xdr:twoCellAnchor>
  <xdr:twoCellAnchor>
    <xdr:from>
      <xdr:col>8</xdr:col>
      <xdr:colOff>369093</xdr:colOff>
      <xdr:row>17</xdr:row>
      <xdr:rowOff>523875</xdr:rowOff>
    </xdr:from>
    <xdr:to>
      <xdr:col>8</xdr:col>
      <xdr:colOff>635792</xdr:colOff>
      <xdr:row>17</xdr:row>
      <xdr:rowOff>714375</xdr:rowOff>
    </xdr:to>
    <xdr:grpSp>
      <xdr:nvGrpSpPr>
        <xdr:cNvPr id="9" name="グループ化 8">
          <a:extLst>
            <a:ext uri="{FF2B5EF4-FFF2-40B4-BE49-F238E27FC236}">
              <a16:creationId xmlns:a16="http://schemas.microsoft.com/office/drawing/2014/main" id="{6B583751-1A1A-44BC-BBF0-A60273B08200}"/>
            </a:ext>
          </a:extLst>
        </xdr:cNvPr>
        <xdr:cNvGrpSpPr/>
      </xdr:nvGrpSpPr>
      <xdr:grpSpPr>
        <a:xfrm>
          <a:off x="9646443" y="9477375"/>
          <a:ext cx="266699" cy="190500"/>
          <a:chOff x="15466319" y="809625"/>
          <a:chExt cx="1142899" cy="750094"/>
        </a:xfrm>
      </xdr:grpSpPr>
      <xdr:sp macro="" textlink="">
        <xdr:nvSpPr>
          <xdr:cNvPr id="10" name="二等辺三角形 9">
            <a:extLst>
              <a:ext uri="{FF2B5EF4-FFF2-40B4-BE49-F238E27FC236}">
                <a16:creationId xmlns:a16="http://schemas.microsoft.com/office/drawing/2014/main" id="{5E1CB7F7-1037-412D-A55B-7AFC2EDD95ED}"/>
              </a:ext>
            </a:extLst>
          </xdr:cNvPr>
          <xdr:cNvSpPr/>
        </xdr:nvSpPr>
        <xdr:spPr>
          <a:xfrm>
            <a:off x="15466319" y="809625"/>
            <a:ext cx="1142899" cy="740535"/>
          </a:xfrm>
          <a:prstGeom prst="triangle">
            <a:avLst/>
          </a:prstGeom>
          <a:noFill/>
          <a:ln w="90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rgbClr val="000000"/>
              </a:solidFill>
            </a:endParaRPr>
          </a:p>
        </xdr:txBody>
      </xdr:sp>
      <xdr:sp macro="" textlink="">
        <xdr:nvSpPr>
          <xdr:cNvPr id="11" name="テキスト ボックス 10">
            <a:extLst>
              <a:ext uri="{FF2B5EF4-FFF2-40B4-BE49-F238E27FC236}">
                <a16:creationId xmlns:a16="http://schemas.microsoft.com/office/drawing/2014/main" id="{0F9D678E-F332-47F0-B7FE-402ECAE75AA7}"/>
              </a:ext>
            </a:extLst>
          </xdr:cNvPr>
          <xdr:cNvSpPr txBox="1"/>
        </xdr:nvSpPr>
        <xdr:spPr>
          <a:xfrm>
            <a:off x="15668625" y="988219"/>
            <a:ext cx="75009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１</a:t>
            </a:r>
          </a:p>
        </xdr:txBody>
      </xdr:sp>
    </xdr:grpSp>
    <xdr:clientData/>
  </xdr:twoCellAnchor>
  <xdr:twoCellAnchor>
    <xdr:from>
      <xdr:col>8</xdr:col>
      <xdr:colOff>904874</xdr:colOff>
      <xdr:row>17</xdr:row>
      <xdr:rowOff>523875</xdr:rowOff>
    </xdr:from>
    <xdr:to>
      <xdr:col>9</xdr:col>
      <xdr:colOff>64292</xdr:colOff>
      <xdr:row>17</xdr:row>
      <xdr:rowOff>714375</xdr:rowOff>
    </xdr:to>
    <xdr:grpSp>
      <xdr:nvGrpSpPr>
        <xdr:cNvPr id="12" name="グループ化 11">
          <a:extLst>
            <a:ext uri="{FF2B5EF4-FFF2-40B4-BE49-F238E27FC236}">
              <a16:creationId xmlns:a16="http://schemas.microsoft.com/office/drawing/2014/main" id="{D88E6695-ACD4-4519-A16E-2295B96957BB}"/>
            </a:ext>
          </a:extLst>
        </xdr:cNvPr>
        <xdr:cNvGrpSpPr/>
      </xdr:nvGrpSpPr>
      <xdr:grpSpPr>
        <a:xfrm>
          <a:off x="10182224" y="9477375"/>
          <a:ext cx="150018" cy="190500"/>
          <a:chOff x="15466319" y="809625"/>
          <a:chExt cx="1142899" cy="750094"/>
        </a:xfrm>
      </xdr:grpSpPr>
      <xdr:sp macro="" textlink="">
        <xdr:nvSpPr>
          <xdr:cNvPr id="13" name="二等辺三角形 12">
            <a:extLst>
              <a:ext uri="{FF2B5EF4-FFF2-40B4-BE49-F238E27FC236}">
                <a16:creationId xmlns:a16="http://schemas.microsoft.com/office/drawing/2014/main" id="{4DB1A662-D08D-4B9D-B4B6-A9C0BDA54CE8}"/>
              </a:ext>
            </a:extLst>
          </xdr:cNvPr>
          <xdr:cNvSpPr/>
        </xdr:nvSpPr>
        <xdr:spPr>
          <a:xfrm>
            <a:off x="15466319" y="809625"/>
            <a:ext cx="1142899" cy="740535"/>
          </a:xfrm>
          <a:prstGeom prst="triangle">
            <a:avLst/>
          </a:prstGeom>
          <a:noFill/>
          <a:ln w="90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rgbClr val="000000"/>
              </a:solidFill>
            </a:endParaRPr>
          </a:p>
        </xdr:txBody>
      </xdr:sp>
      <xdr:sp macro="" textlink="">
        <xdr:nvSpPr>
          <xdr:cNvPr id="14" name="テキスト ボックス 13">
            <a:extLst>
              <a:ext uri="{FF2B5EF4-FFF2-40B4-BE49-F238E27FC236}">
                <a16:creationId xmlns:a16="http://schemas.microsoft.com/office/drawing/2014/main" id="{9AABDAA2-5E4F-46A1-8D00-35F7E4622FC6}"/>
              </a:ext>
            </a:extLst>
          </xdr:cNvPr>
          <xdr:cNvSpPr txBox="1"/>
        </xdr:nvSpPr>
        <xdr:spPr>
          <a:xfrm>
            <a:off x="15668625" y="988219"/>
            <a:ext cx="75009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２</a:t>
            </a:r>
          </a:p>
        </xdr:txBody>
      </xdr:sp>
    </xdr:grpSp>
    <xdr:clientData/>
  </xdr:twoCellAnchor>
  <xdr:twoCellAnchor>
    <xdr:from>
      <xdr:col>9</xdr:col>
      <xdr:colOff>250030</xdr:colOff>
      <xdr:row>17</xdr:row>
      <xdr:rowOff>523875</xdr:rowOff>
    </xdr:from>
    <xdr:to>
      <xdr:col>9</xdr:col>
      <xdr:colOff>516729</xdr:colOff>
      <xdr:row>17</xdr:row>
      <xdr:rowOff>714375</xdr:rowOff>
    </xdr:to>
    <xdr:grpSp>
      <xdr:nvGrpSpPr>
        <xdr:cNvPr id="15" name="グループ化 14">
          <a:extLst>
            <a:ext uri="{FF2B5EF4-FFF2-40B4-BE49-F238E27FC236}">
              <a16:creationId xmlns:a16="http://schemas.microsoft.com/office/drawing/2014/main" id="{5B7A53A9-0371-4EBA-90EF-8A8601F1CE53}"/>
            </a:ext>
          </a:extLst>
        </xdr:cNvPr>
        <xdr:cNvGrpSpPr/>
      </xdr:nvGrpSpPr>
      <xdr:grpSpPr>
        <a:xfrm>
          <a:off x="10517980" y="9477375"/>
          <a:ext cx="266699" cy="190500"/>
          <a:chOff x="15466319" y="809625"/>
          <a:chExt cx="1142899" cy="750094"/>
        </a:xfrm>
      </xdr:grpSpPr>
      <xdr:sp macro="" textlink="">
        <xdr:nvSpPr>
          <xdr:cNvPr id="22" name="二等辺三角形 21">
            <a:extLst>
              <a:ext uri="{FF2B5EF4-FFF2-40B4-BE49-F238E27FC236}">
                <a16:creationId xmlns:a16="http://schemas.microsoft.com/office/drawing/2014/main" id="{5B0669A1-0EE5-4805-9AAB-F48971AB05E4}"/>
              </a:ext>
            </a:extLst>
          </xdr:cNvPr>
          <xdr:cNvSpPr/>
        </xdr:nvSpPr>
        <xdr:spPr>
          <a:xfrm>
            <a:off x="15466319" y="809625"/>
            <a:ext cx="1142899" cy="740535"/>
          </a:xfrm>
          <a:prstGeom prst="triangle">
            <a:avLst/>
          </a:prstGeom>
          <a:noFill/>
          <a:ln w="90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rgbClr val="000000"/>
              </a:solidFill>
            </a:endParaRPr>
          </a:p>
        </xdr:txBody>
      </xdr:sp>
      <xdr:sp macro="" textlink="">
        <xdr:nvSpPr>
          <xdr:cNvPr id="23" name="テキスト ボックス 22">
            <a:extLst>
              <a:ext uri="{FF2B5EF4-FFF2-40B4-BE49-F238E27FC236}">
                <a16:creationId xmlns:a16="http://schemas.microsoft.com/office/drawing/2014/main" id="{35A65275-11A5-448B-A6FB-7CDD3803E261}"/>
              </a:ext>
            </a:extLst>
          </xdr:cNvPr>
          <xdr:cNvSpPr txBox="1"/>
        </xdr:nvSpPr>
        <xdr:spPr>
          <a:xfrm>
            <a:off x="15668625" y="988219"/>
            <a:ext cx="75009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３</a:t>
            </a:r>
          </a:p>
        </xdr:txBody>
      </xdr:sp>
    </xdr:grpSp>
    <xdr:clientData/>
  </xdr:twoCellAnchor>
  <xdr:twoCellAnchor>
    <xdr:from>
      <xdr:col>9</xdr:col>
      <xdr:colOff>738187</xdr:colOff>
      <xdr:row>17</xdr:row>
      <xdr:rowOff>523875</xdr:rowOff>
    </xdr:from>
    <xdr:to>
      <xdr:col>10</xdr:col>
      <xdr:colOff>135729</xdr:colOff>
      <xdr:row>17</xdr:row>
      <xdr:rowOff>714375</xdr:rowOff>
    </xdr:to>
    <xdr:grpSp>
      <xdr:nvGrpSpPr>
        <xdr:cNvPr id="24" name="グループ化 23">
          <a:extLst>
            <a:ext uri="{FF2B5EF4-FFF2-40B4-BE49-F238E27FC236}">
              <a16:creationId xmlns:a16="http://schemas.microsoft.com/office/drawing/2014/main" id="{8AE7163B-9284-4371-A2A6-687C20E73530}"/>
            </a:ext>
          </a:extLst>
        </xdr:cNvPr>
        <xdr:cNvGrpSpPr/>
      </xdr:nvGrpSpPr>
      <xdr:grpSpPr>
        <a:xfrm>
          <a:off x="11006137" y="9477375"/>
          <a:ext cx="178592" cy="190500"/>
          <a:chOff x="15466319" y="809625"/>
          <a:chExt cx="1142899" cy="750094"/>
        </a:xfrm>
      </xdr:grpSpPr>
      <xdr:sp macro="" textlink="">
        <xdr:nvSpPr>
          <xdr:cNvPr id="25" name="二等辺三角形 24">
            <a:extLst>
              <a:ext uri="{FF2B5EF4-FFF2-40B4-BE49-F238E27FC236}">
                <a16:creationId xmlns:a16="http://schemas.microsoft.com/office/drawing/2014/main" id="{A634C595-80E9-434D-84E1-E5A4051D7A1B}"/>
              </a:ext>
            </a:extLst>
          </xdr:cNvPr>
          <xdr:cNvSpPr/>
        </xdr:nvSpPr>
        <xdr:spPr>
          <a:xfrm>
            <a:off x="15466319" y="809625"/>
            <a:ext cx="1142899" cy="740535"/>
          </a:xfrm>
          <a:prstGeom prst="triangle">
            <a:avLst/>
          </a:prstGeom>
          <a:noFill/>
          <a:ln w="90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rgbClr val="000000"/>
              </a:solidFill>
            </a:endParaRPr>
          </a:p>
        </xdr:txBody>
      </xdr:sp>
      <xdr:sp macro="" textlink="">
        <xdr:nvSpPr>
          <xdr:cNvPr id="26" name="テキスト ボックス 25">
            <a:extLst>
              <a:ext uri="{FF2B5EF4-FFF2-40B4-BE49-F238E27FC236}">
                <a16:creationId xmlns:a16="http://schemas.microsoft.com/office/drawing/2014/main" id="{4E0FB7A2-FA9B-475B-953F-F1C23DDACF1C}"/>
              </a:ext>
            </a:extLst>
          </xdr:cNvPr>
          <xdr:cNvSpPr txBox="1"/>
        </xdr:nvSpPr>
        <xdr:spPr>
          <a:xfrm>
            <a:off x="15668625" y="988219"/>
            <a:ext cx="75009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４</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47626</xdr:rowOff>
    </xdr:from>
    <xdr:to>
      <xdr:col>16</xdr:col>
      <xdr:colOff>485775</xdr:colOff>
      <xdr:row>2</xdr:row>
      <xdr:rowOff>142875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8458200" y="219076"/>
          <a:ext cx="1828800" cy="55244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15</xdr:col>
      <xdr:colOff>609600</xdr:colOff>
      <xdr:row>2</xdr:row>
      <xdr:rowOff>9525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181975" y="85725"/>
          <a:ext cx="2076450" cy="3619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21165</xdr:colOff>
      <xdr:row>0</xdr:row>
      <xdr:rowOff>126999</xdr:rowOff>
    </xdr:from>
    <xdr:to>
      <xdr:col>9</xdr:col>
      <xdr:colOff>148166</xdr:colOff>
      <xdr:row>2</xdr:row>
      <xdr:rowOff>169333</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133165" y="126999"/>
          <a:ext cx="2095501" cy="43391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476250</xdr:colOff>
      <xdr:row>11</xdr:row>
      <xdr:rowOff>9524</xdr:rowOff>
    </xdr:from>
    <xdr:to>
      <xdr:col>8</xdr:col>
      <xdr:colOff>816769</xdr:colOff>
      <xdr:row>15</xdr:row>
      <xdr:rowOff>19049</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1838325" y="2000249"/>
          <a:ext cx="6112669" cy="695325"/>
        </a:xfrm>
        <a:prstGeom prst="rect">
          <a:avLst/>
        </a:prstGeom>
        <a:solidFill>
          <a:srgbClr val="99FFCC"/>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1200" b="0">
              <a:solidFill>
                <a:srgbClr val="FF0000"/>
              </a:solidFill>
            </a:rPr>
            <a:t>事務局からのお願い</a:t>
          </a:r>
          <a:endParaRPr kumimoji="1" lang="en-US" altLang="ja-JP" sz="1200" b="0">
            <a:solidFill>
              <a:srgbClr val="FF0000"/>
            </a:solidFill>
          </a:endParaRPr>
        </a:p>
        <a:p>
          <a:pPr algn="ctr"/>
          <a:r>
            <a:rPr kumimoji="1" lang="ja-JP" altLang="en-US" sz="2000" b="1">
              <a:solidFill>
                <a:srgbClr val="FF0000"/>
              </a:solidFill>
            </a:rPr>
            <a:t>◆◆本シートは削除しないでください◆◆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19049</xdr:colOff>
      <xdr:row>0</xdr:row>
      <xdr:rowOff>47625</xdr:rowOff>
    </xdr:from>
    <xdr:to>
      <xdr:col>16</xdr:col>
      <xdr:colOff>523874</xdr:colOff>
      <xdr:row>2</xdr:row>
      <xdr:rowOff>104775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05674" y="47625"/>
          <a:ext cx="1914525" cy="4095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104774</xdr:colOff>
      <xdr:row>0</xdr:row>
      <xdr:rowOff>95250</xdr:rowOff>
    </xdr:from>
    <xdr:to>
      <xdr:col>16</xdr:col>
      <xdr:colOff>676274</xdr:colOff>
      <xdr:row>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829549" y="95250"/>
          <a:ext cx="1895475" cy="5238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endParaRPr kumimoji="1" lang="en-US" altLang="ja-JP" sz="1200" b="1"/>
        </a:p>
        <a:p>
          <a:pPr algn="ctr"/>
          <a:r>
            <a:rPr kumimoji="1" lang="en-US" altLang="ja-JP" sz="1200" b="1"/>
            <a:t>(</a:t>
          </a:r>
          <a:r>
            <a:rPr kumimoji="1" lang="ja-JP" altLang="en-US" sz="1200" b="1"/>
            <a:t>安全主任者向け</a:t>
          </a:r>
          <a:r>
            <a:rPr kumimoji="1" lang="en-US" altLang="ja-JP" sz="1200" b="1"/>
            <a:t>)</a:t>
          </a:r>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94</xdr:row>
          <xdr:rowOff>85724</xdr:rowOff>
        </xdr:from>
        <xdr:to>
          <xdr:col>15</xdr:col>
          <xdr:colOff>19050</xdr:colOff>
          <xdr:row>106</xdr:row>
          <xdr:rowOff>99059</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a:extLst>
                <a:ext uri="{84589F7E-364E-4C9E-8A38-B11213B215E9}">
                  <a14:cameraTool cellRange="'E 実験室'!$A$40:$M$51" spid="_x0000_s37056"/>
                </a:ext>
              </a:extLst>
            </xdr:cNvPicPr>
          </xdr:nvPicPr>
          <xdr:blipFill>
            <a:blip xmlns:r="http://schemas.openxmlformats.org/officeDocument/2006/relationships" r:embed="rId1"/>
            <a:srcRect/>
            <a:stretch>
              <a:fillRect/>
            </a:stretch>
          </xdr:blipFill>
          <xdr:spPr bwMode="auto">
            <a:xfrm>
              <a:off x="9525" y="18316574"/>
              <a:ext cx="8305800" cy="2066925"/>
            </a:xfrm>
            <a:prstGeom prst="rect">
              <a:avLst/>
            </a:prstGeom>
            <a:solidFill>
              <a:schemeClr val="bg1"/>
            </a:solid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85725</xdr:colOff>
      <xdr:row>0</xdr:row>
      <xdr:rowOff>66676</xdr:rowOff>
    </xdr:from>
    <xdr:to>
      <xdr:col>16</xdr:col>
      <xdr:colOff>866775</xdr:colOff>
      <xdr:row>1</xdr:row>
      <xdr:rowOff>114301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001000" y="66676"/>
          <a:ext cx="1638300" cy="3429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171450</xdr:colOff>
      <xdr:row>0</xdr:row>
      <xdr:rowOff>76200</xdr:rowOff>
    </xdr:from>
    <xdr:to>
      <xdr:col>17</xdr:col>
      <xdr:colOff>561975</xdr:colOff>
      <xdr:row>1</xdr:row>
      <xdr:rowOff>133349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9067800" y="76200"/>
          <a:ext cx="2133600" cy="53339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47625</xdr:colOff>
      <xdr:row>0</xdr:row>
      <xdr:rowOff>0</xdr:rowOff>
    </xdr:from>
    <xdr:to>
      <xdr:col>16</xdr:col>
      <xdr:colOff>828675</xdr:colOff>
      <xdr:row>2</xdr:row>
      <xdr:rowOff>133350</xdr:rowOff>
    </xdr:to>
    <xdr:sp macro="" textlink="">
      <xdr:nvSpPr>
        <xdr:cNvPr id="2" name="テキスト ボックス 1">
          <a:extLst>
            <a:ext uri="{FF2B5EF4-FFF2-40B4-BE49-F238E27FC236}">
              <a16:creationId xmlns:a16="http://schemas.microsoft.com/office/drawing/2014/main" id="{575FC90E-E07A-406B-95B3-2635651693FC}"/>
            </a:ext>
          </a:extLst>
        </xdr:cNvPr>
        <xdr:cNvSpPr txBox="1"/>
      </xdr:nvSpPr>
      <xdr:spPr>
        <a:xfrm>
          <a:off x="7218045" y="0"/>
          <a:ext cx="1535430" cy="3619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38099</xdr:colOff>
      <xdr:row>0</xdr:row>
      <xdr:rowOff>38100</xdr:rowOff>
    </xdr:from>
    <xdr:to>
      <xdr:col>14</xdr:col>
      <xdr:colOff>28574</xdr:colOff>
      <xdr:row>1</xdr:row>
      <xdr:rowOff>76200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753349" y="38100"/>
          <a:ext cx="1962150" cy="3619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47625</xdr:colOff>
      <xdr:row>0</xdr:row>
      <xdr:rowOff>47626</xdr:rowOff>
    </xdr:from>
    <xdr:to>
      <xdr:col>16</xdr:col>
      <xdr:colOff>485775</xdr:colOff>
      <xdr:row>2</xdr:row>
      <xdr:rowOff>76201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458200" y="47626"/>
          <a:ext cx="1828800" cy="4191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15</xdr:col>
      <xdr:colOff>609600</xdr:colOff>
      <xdr:row>2</xdr:row>
      <xdr:rowOff>9525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8181975" y="85725"/>
          <a:ext cx="1924050" cy="3619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記入上の注意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rd.tuat.ac.jp/shienka/rinri/kumikae.html" TargetMode="External"/><Relationship Id="rId1" Type="http://schemas.openxmlformats.org/officeDocument/2006/relationships/printerSettings" Target="../printerSettings/printerSettings26.bin"/><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ext.go.jp/a_menu/lifescience/bioethics/mext_02721.html" TargetMode="External"/><Relationship Id="rId3" Type="http://schemas.openxmlformats.org/officeDocument/2006/relationships/hyperlink" Target="https://www.mext.go.jp/content/20250311-mxt_life-000035572_2.pdf" TargetMode="External"/><Relationship Id="rId7" Type="http://schemas.openxmlformats.org/officeDocument/2006/relationships/hyperlink" Target="https://www.rd.tuat.ac.jp/shienka/rinri/tokutei-kanri.html" TargetMode="External"/><Relationship Id="rId2" Type="http://schemas.openxmlformats.org/officeDocument/2006/relationships/hyperlink" Target="https://www.mext.go.jp/content/20250311-mxt_life-000035572_1.pdf" TargetMode="External"/><Relationship Id="rId1" Type="http://schemas.openxmlformats.org/officeDocument/2006/relationships/printerSettings" Target="../printerSettings/printerSettings3.bin"/><Relationship Id="rId6" Type="http://schemas.openxmlformats.org/officeDocument/2006/relationships/hyperlink" Target="https://www.rd.tuat.ac.jp/shienka/rinri/kumikae.html" TargetMode="External"/><Relationship Id="rId11" Type="http://schemas.openxmlformats.org/officeDocument/2006/relationships/printerSettings" Target="../printerSettings/printerSettings4.bin"/><Relationship Id="rId5" Type="http://schemas.openxmlformats.org/officeDocument/2006/relationships/hyperlink" Target="https://www.rd.tuat.ac.jp/shienka/rinri/tokutei-kanri.html" TargetMode="External"/><Relationship Id="rId10" Type="http://schemas.openxmlformats.org/officeDocument/2006/relationships/hyperlink" Target="https://www.mext.go.jp/a_menu/lifescience/bioethics/mext_02721.html" TargetMode="External"/><Relationship Id="rId4" Type="http://schemas.openxmlformats.org/officeDocument/2006/relationships/hyperlink" Target="http://web.tuat.ac.jp/~kitei/act/frame/frame110000172.htm" TargetMode="External"/><Relationship Id="rId9" Type="http://schemas.openxmlformats.org/officeDocument/2006/relationships/hyperlink" Target="https://www.rd.tuat.ac.jp/shienka/rinri/tokutei-kanri.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mext.go.jp/lifescience/bioethics/data/anzen/position_10.pdf" TargetMode="External"/><Relationship Id="rId7" Type="http://schemas.openxmlformats.org/officeDocument/2006/relationships/vmlDrawing" Target="../drawings/vmlDrawing2.vml"/><Relationship Id="rId2" Type="http://schemas.openxmlformats.org/officeDocument/2006/relationships/hyperlink" Target="http://web.tuat.ac.jp/~kankyou/02/lifescience/pdf/kubunhayami.pdf" TargetMode="External"/><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8.bin"/><Relationship Id="rId4" Type="http://schemas.openxmlformats.org/officeDocument/2006/relationships/hyperlink" Target="https://www.rd.tuat.ac.jp/documents/shienka/tokutei-kanri/gene/type2-CM-chart.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nite.go.jp/nbrc/mrinda/list/" TargetMode="External"/><Relationship Id="rId13" Type="http://schemas.openxmlformats.org/officeDocument/2006/relationships/comments" Target="../comments4.xml"/><Relationship Id="rId3" Type="http://schemas.openxmlformats.org/officeDocument/2006/relationships/hyperlink" Target="http://web.tuat.ac.jp/~kitei/act/frame/frame110000172.htm" TargetMode="External"/><Relationship Id="rId7" Type="http://schemas.openxmlformats.org/officeDocument/2006/relationships/hyperlink" Target="http://web.tuat.ac.jp/~kitei/act/frame/frame110000173.htm" TargetMode="External"/><Relationship Id="rId12" Type="http://schemas.openxmlformats.org/officeDocument/2006/relationships/vmlDrawing" Target="../drawings/vmlDrawing4.vml"/><Relationship Id="rId2" Type="http://schemas.openxmlformats.org/officeDocument/2006/relationships/hyperlink" Target="https://www.mext.go.jp/content/20250311-mxt_life-000035572_2.pdf" TargetMode="External"/><Relationship Id="rId1" Type="http://schemas.openxmlformats.org/officeDocument/2006/relationships/printerSettings" Target="../printerSettings/printerSettings11.bin"/><Relationship Id="rId6" Type="http://schemas.openxmlformats.org/officeDocument/2006/relationships/hyperlink" Target="http://web.tuat.ac.jp/~kitei/act/frame/frame110000173.htm" TargetMode="External"/><Relationship Id="rId11" Type="http://schemas.openxmlformats.org/officeDocument/2006/relationships/drawing" Target="../drawings/drawing4.xml"/><Relationship Id="rId5" Type="http://schemas.openxmlformats.org/officeDocument/2006/relationships/hyperlink" Target="https://www.env.go.jp/nature/intro/2outline/files/siteisyu_list.pdf" TargetMode="External"/><Relationship Id="rId10" Type="http://schemas.openxmlformats.org/officeDocument/2006/relationships/printerSettings" Target="../printerSettings/printerSettings12.bin"/><Relationship Id="rId4" Type="http://schemas.openxmlformats.org/officeDocument/2006/relationships/hyperlink" Target="http://web.tuat.ac.jp/~kitei/act/frame/frame110000172.htm" TargetMode="External"/><Relationship Id="rId9" Type="http://schemas.openxmlformats.org/officeDocument/2006/relationships/hyperlink" Target="https://elaws.e-gov.go.jp/document?lawid=403M5000040004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8" Type="http://schemas.openxmlformats.org/officeDocument/2006/relationships/hyperlink" Target="https://elaws.e-gov.go.jp/document?lawid=403M50000400049" TargetMode="External"/><Relationship Id="rId3" Type="http://schemas.openxmlformats.org/officeDocument/2006/relationships/hyperlink" Target="https://www.env.go.jp/nature/intro/2outline/files/siteisyu_list.pdf" TargetMode="External"/><Relationship Id="rId7" Type="http://schemas.openxmlformats.org/officeDocument/2006/relationships/hyperlink" Target="http://web.tuat.ac.jp/~kitei/act/frame/frame110000173.htm" TargetMode="External"/><Relationship Id="rId12" Type="http://schemas.openxmlformats.org/officeDocument/2006/relationships/comments" Target="../comments6.xml"/><Relationship Id="rId2" Type="http://schemas.openxmlformats.org/officeDocument/2006/relationships/hyperlink" Target="http://web.tuat.ac.jp/~kitei/act/frame/frame110000172.htm" TargetMode="External"/><Relationship Id="rId1" Type="http://schemas.openxmlformats.org/officeDocument/2006/relationships/hyperlink" Target="https://www.mext.go.jp/content/20250311-mxt_life-000035572_2.pdf" TargetMode="External"/><Relationship Id="rId6" Type="http://schemas.openxmlformats.org/officeDocument/2006/relationships/hyperlink" Target="https://www.nite.go.jp/nbrc/mrinda/list/" TargetMode="External"/><Relationship Id="rId11" Type="http://schemas.openxmlformats.org/officeDocument/2006/relationships/vmlDrawing" Target="../drawings/vmlDrawing6.vml"/><Relationship Id="rId5" Type="http://schemas.openxmlformats.org/officeDocument/2006/relationships/hyperlink" Target="http://web.tuat.ac.jp/~kitei/act/frame/frame110000173.htm" TargetMode="External"/><Relationship Id="rId10" Type="http://schemas.openxmlformats.org/officeDocument/2006/relationships/drawing" Target="../drawings/drawing6.xml"/><Relationship Id="rId4" Type="http://schemas.openxmlformats.org/officeDocument/2006/relationships/hyperlink" Target="https://www.env.go.jp/nature/intro/2outline/files/siteisyu_list.pdf" TargetMode="External"/><Relationship Id="rId9"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web.tuat.ac.jp/~kitei/act/actdata/110000172/current/FormEtc/bt2ft1notesub1t1.pdf" TargetMode="External"/><Relationship Id="rId7" Type="http://schemas.openxmlformats.org/officeDocument/2006/relationships/hyperlink" Target="https://www.rd.tuat.ac.jp/documents/shienka/tokutei-kanri/gene/type2-CM-chart.pdf" TargetMode="External"/><Relationship Id="rId2" Type="http://schemas.openxmlformats.org/officeDocument/2006/relationships/hyperlink" Target="http://web.tuat.ac.jp/~kitei/act/actdata/110000172/current/FormEtc/bt1ft1notesub1t1.pdf" TargetMode="External"/><Relationship Id="rId1" Type="http://schemas.openxmlformats.org/officeDocument/2006/relationships/printerSettings" Target="../printerSettings/printerSettings16.bin"/><Relationship Id="rId6" Type="http://schemas.openxmlformats.org/officeDocument/2006/relationships/hyperlink" Target="https://www.mext.go.jp/a_menu/lifescience/bioethics/mext_02728.html" TargetMode="External"/><Relationship Id="rId11" Type="http://schemas.openxmlformats.org/officeDocument/2006/relationships/comments" Target="../comments7.xml"/><Relationship Id="rId5" Type="http://schemas.openxmlformats.org/officeDocument/2006/relationships/hyperlink" Target="http://web.tuat.ac.jp/~kitei/act/frame/frame110000172.htm" TargetMode="External"/><Relationship Id="rId10" Type="http://schemas.openxmlformats.org/officeDocument/2006/relationships/vmlDrawing" Target="../drawings/vmlDrawing7.vml"/><Relationship Id="rId4" Type="http://schemas.openxmlformats.org/officeDocument/2006/relationships/hyperlink" Target="http://www.who.int/csr/resources/publications/biosafety/Biosafety3_j.pdf" TargetMode="External"/><Relationship Id="rId9"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9CCFF"/>
  </sheetPr>
  <dimension ref="A1:U35"/>
  <sheetViews>
    <sheetView zoomScale="80" zoomScaleNormal="80" zoomScalePageLayoutView="80" workbookViewId="0">
      <selection activeCell="L17" sqref="L17"/>
    </sheetView>
  </sheetViews>
  <sheetFormatPr defaultColWidth="9" defaultRowHeight="13.2"/>
  <cols>
    <col min="1" max="1" width="14.109375" style="23" customWidth="1"/>
    <col min="2" max="4" width="14.109375" customWidth="1"/>
    <col min="5" max="5" width="51.33203125" customWidth="1"/>
    <col min="6" max="6" width="23" customWidth="1"/>
    <col min="7" max="8" width="2.109375" customWidth="1"/>
    <col min="9" max="9" width="14.44140625" customWidth="1"/>
    <col min="10" max="11" width="11.33203125" customWidth="1"/>
    <col min="12" max="12" width="12.88671875" customWidth="1"/>
    <col min="13" max="19" width="11.33203125" customWidth="1"/>
    <col min="20" max="20" width="18.109375" customWidth="1"/>
    <col min="21" max="21" width="11.33203125" customWidth="1"/>
  </cols>
  <sheetData>
    <row r="1" spans="1:21" ht="68.25" customHeight="1"/>
    <row r="2" spans="1:21" ht="18" customHeight="1" thickBot="1">
      <c r="A2" s="706" t="s">
        <v>86</v>
      </c>
      <c r="B2" s="706"/>
      <c r="C2" s="22"/>
      <c r="I2" s="706" t="s">
        <v>112</v>
      </c>
      <c r="J2" s="706"/>
      <c r="L2" s="705" t="s">
        <v>104</v>
      </c>
      <c r="M2" s="705"/>
    </row>
    <row r="3" spans="1:21" ht="27" thickTop="1">
      <c r="A3" s="44" t="s">
        <v>108</v>
      </c>
      <c r="B3" s="24" t="s">
        <v>87</v>
      </c>
      <c r="C3" s="25" t="s">
        <v>88</v>
      </c>
      <c r="D3" s="25" t="s">
        <v>89</v>
      </c>
      <c r="E3" s="25" t="s">
        <v>102</v>
      </c>
      <c r="F3" s="32" t="s">
        <v>90</v>
      </c>
      <c r="I3" s="50" t="s">
        <v>109</v>
      </c>
      <c r="J3" s="49" t="s">
        <v>110</v>
      </c>
      <c r="L3" s="31" t="s">
        <v>91</v>
      </c>
      <c r="M3" s="25" t="s">
        <v>719</v>
      </c>
      <c r="N3" s="25" t="s">
        <v>720</v>
      </c>
      <c r="O3" s="25" t="s">
        <v>721</v>
      </c>
      <c r="P3" s="25" t="s">
        <v>722</v>
      </c>
      <c r="Q3" s="25" t="s">
        <v>723</v>
      </c>
      <c r="R3" s="25" t="s">
        <v>724</v>
      </c>
      <c r="S3" s="25" t="s">
        <v>725</v>
      </c>
      <c r="T3" s="25" t="s">
        <v>726</v>
      </c>
      <c r="U3" s="32" t="s">
        <v>727</v>
      </c>
    </row>
    <row r="4" spans="1:21" ht="108.75" customHeight="1" thickBot="1">
      <c r="A4" s="436" t="str">
        <f>申請書表紙!L69</f>
        <v>組 -</v>
      </c>
      <c r="B4" s="26" t="str">
        <f>申請書表紙!K6</f>
        <v>－</v>
      </c>
      <c r="C4" s="27" t="str">
        <f>申請書表紙!K7</f>
        <v>－</v>
      </c>
      <c r="D4" s="45" t="str">
        <f>+申請書表紙!K5</f>
        <v>－</v>
      </c>
      <c r="E4" s="47" t="str">
        <f>C24&amp;CHAR(10) &amp;C25&amp;CHAR(10) &amp;A22</f>
        <v xml:space="preserve"> 
</v>
      </c>
      <c r="F4" s="28" t="str">
        <f>+申請書表紙!L3</f>
        <v>令和　年　月　　日</v>
      </c>
      <c r="I4" s="51" t="s">
        <v>692</v>
      </c>
      <c r="J4" s="52" t="e">
        <f>+I4+(365*5+1)</f>
        <v>#VALUE!</v>
      </c>
      <c r="L4" s="467" t="str">
        <f>+I8&amp;J8&amp;"階"&amp;K8&amp;"("&amp;L8&amp;")"</f>
        <v>（例）農学部2号館6階601(P2A)</v>
      </c>
      <c r="M4" s="468" t="str">
        <f>+I9&amp;J9&amp;"階"&amp;K9&amp;"("&amp;L9&amp;")"</f>
        <v>00階0(0)</v>
      </c>
      <c r="N4" s="468" t="str">
        <f>+I10&amp;J10&amp;"階"&amp;K10&amp;"("&amp;L10&amp;")"</f>
        <v>00階0(0)</v>
      </c>
      <c r="O4" s="468" t="str">
        <f>+I11&amp;J11&amp;"階"&amp;K11&amp;"("&amp;L11&amp;")"</f>
        <v>00階0(0)</v>
      </c>
      <c r="P4" s="468" t="str">
        <f>+I12&amp;J12&amp;"階"&amp;K12&amp;"("&amp;L12&amp;")"</f>
        <v>00階0(0)</v>
      </c>
      <c r="Q4" s="468" t="str">
        <f>+I13&amp;J13&amp;"階"&amp;K13&amp;"("&amp;L13&amp;")"</f>
        <v>00階0(0)</v>
      </c>
      <c r="R4" s="468" t="str">
        <f>+I14&amp;J14&amp;"階"&amp;K14&amp;"("&amp;L14&amp;")"</f>
        <v>00階0(0)</v>
      </c>
      <c r="S4" s="468" t="str">
        <f>+I15&amp;J15&amp;"階"&amp;K15&amp;"("&amp;L15&amp;")"</f>
        <v>00階0(0)</v>
      </c>
      <c r="T4" s="468" t="str">
        <f>+I16&amp;J16&amp;"階"&amp;K16&amp;"("&amp;L16&amp;")"</f>
        <v>00階0(0)</v>
      </c>
      <c r="U4" s="469" t="str">
        <f>+I16&amp;J16&amp;"階"&amp;K16&amp;"("&amp;L16&amp;")"</f>
        <v>00階0(0)</v>
      </c>
    </row>
    <row r="5" spans="1:21" ht="13.8" thickTop="1"/>
    <row r="6" spans="1:21" ht="16.8" thickBot="1">
      <c r="A6" s="705" t="s">
        <v>104</v>
      </c>
      <c r="B6" s="705"/>
      <c r="I6" s="36" t="s">
        <v>105</v>
      </c>
      <c r="J6" s="36"/>
      <c r="K6" s="21"/>
      <c r="L6" s="21"/>
      <c r="M6" s="21"/>
      <c r="N6" s="21"/>
      <c r="O6" s="21"/>
    </row>
    <row r="7" spans="1:21" ht="28.5" customHeight="1" thickTop="1">
      <c r="A7" s="31" t="s">
        <v>91</v>
      </c>
      <c r="B7" s="25" t="s">
        <v>101</v>
      </c>
      <c r="C7" s="25" t="s">
        <v>100</v>
      </c>
      <c r="D7" s="25" t="s">
        <v>99</v>
      </c>
      <c r="E7" s="32" t="s">
        <v>98</v>
      </c>
      <c r="I7" s="39" t="s">
        <v>1</v>
      </c>
      <c r="J7" s="40" t="s">
        <v>20</v>
      </c>
      <c r="K7" s="40" t="s">
        <v>4</v>
      </c>
      <c r="L7" s="40" t="s">
        <v>3</v>
      </c>
      <c r="M7" s="40" t="s">
        <v>5</v>
      </c>
      <c r="N7" s="40" t="s">
        <v>23</v>
      </c>
      <c r="O7" s="40" t="s">
        <v>496</v>
      </c>
      <c r="P7" s="40" t="s">
        <v>41</v>
      </c>
      <c r="Q7" s="40" t="s">
        <v>97</v>
      </c>
      <c r="R7" s="40" t="s">
        <v>96</v>
      </c>
      <c r="S7" s="40" t="s">
        <v>95</v>
      </c>
      <c r="T7" s="41" t="s">
        <v>45</v>
      </c>
    </row>
    <row r="8" spans="1:21" ht="28.5" customHeight="1" thickBot="1">
      <c r="A8" s="26" t="str">
        <f>+I8&amp;J8&amp;"階"&amp;K8&amp;"("&amp;L8&amp;")"</f>
        <v>（例）農学部2号館6階601(P2A)</v>
      </c>
      <c r="B8" s="27" t="str">
        <f>+I9&amp;J9&amp;"階"&amp;K9&amp;"("&amp;L9&amp;")"</f>
        <v>00階0(0)</v>
      </c>
      <c r="C8" s="27" t="str">
        <f>+I10&amp;J10&amp;"階"&amp;K10&amp;"("&amp;L10&amp;")"</f>
        <v>00階0(0)</v>
      </c>
      <c r="D8" s="27" t="str">
        <f>+I11&amp;J11&amp;"階"&amp;K11&amp;"("&amp;L11&amp;")"</f>
        <v>00階0(0)</v>
      </c>
      <c r="E8" s="29" t="str">
        <f>+I12&amp;J12&amp;"階"&amp;K12&amp;"("&amp;L12&amp;")"</f>
        <v>00階0(0)</v>
      </c>
      <c r="G8" s="23"/>
      <c r="I8" s="48" t="str">
        <f>'E 実験室'!C11</f>
        <v>（例）農学部2号館</v>
      </c>
      <c r="J8" s="462">
        <f>'E 実験室'!F11</f>
        <v>6</v>
      </c>
      <c r="K8" s="462">
        <f>'E 実験室'!G11</f>
        <v>601</v>
      </c>
      <c r="L8" s="462" t="str">
        <f>'E 実験室'!H11</f>
        <v>P2A</v>
      </c>
      <c r="M8" s="471" t="str">
        <f>'E 実験室'!I11</f>
        <v>H27. 4.1</v>
      </c>
      <c r="N8" s="462" t="str">
        <f>'E 実験室'!J11</f>
        <v>農工花子</v>
      </c>
      <c r="O8" s="464" t="str">
        <f>+$A$4</f>
        <v>組 -</v>
      </c>
      <c r="P8" s="463" t="str">
        <f t="shared" ref="P8:P16" si="0">+$D$4</f>
        <v>－</v>
      </c>
      <c r="Q8" s="463" t="str">
        <f t="shared" ref="Q8:Q16" si="1">+$B$4</f>
        <v>－</v>
      </c>
      <c r="R8" s="463" t="str">
        <f t="shared" ref="R8:R16" si="2">+$C$4</f>
        <v>－</v>
      </c>
      <c r="S8" s="463" t="str">
        <f>申請書表紙!$K$8</f>
        <v>－</v>
      </c>
      <c r="T8" s="46" t="str">
        <f>申請書表紙!$K$9</f>
        <v>－</v>
      </c>
      <c r="U8">
        <v>1</v>
      </c>
    </row>
    <row r="9" spans="1:21" s="30" customFormat="1" ht="28.5" customHeight="1" thickTop="1" thickBot="1">
      <c r="A9" s="43" t="s">
        <v>106</v>
      </c>
      <c r="B9" s="42"/>
      <c r="C9"/>
      <c r="D9"/>
      <c r="E9"/>
      <c r="F9"/>
      <c r="G9"/>
      <c r="I9" s="48">
        <f>'E 実験室'!C12</f>
        <v>0</v>
      </c>
      <c r="J9" s="462">
        <f>'E 実験室'!F12</f>
        <v>0</v>
      </c>
      <c r="K9" s="462">
        <f>'E 実験室'!G12</f>
        <v>0</v>
      </c>
      <c r="L9" s="462">
        <f>'E 実験室'!H12</f>
        <v>0</v>
      </c>
      <c r="M9" s="471">
        <f>'E 実験室'!I12</f>
        <v>0</v>
      </c>
      <c r="N9" s="462">
        <f>'E 実験室'!J12</f>
        <v>0</v>
      </c>
      <c r="O9" s="464" t="str">
        <f t="shared" ref="O9:O16" si="3">+$A$4</f>
        <v>組 -</v>
      </c>
      <c r="P9" s="463" t="str">
        <f t="shared" si="0"/>
        <v>－</v>
      </c>
      <c r="Q9" s="463" t="str">
        <f t="shared" si="1"/>
        <v>－</v>
      </c>
      <c r="R9" s="463" t="str">
        <f t="shared" si="2"/>
        <v>－</v>
      </c>
      <c r="S9" s="463" t="str">
        <f>申請書表紙!$K$8</f>
        <v>－</v>
      </c>
      <c r="T9" s="46" t="str">
        <f>申請書表紙!$K$9</f>
        <v>－</v>
      </c>
      <c r="U9">
        <v>2</v>
      </c>
    </row>
    <row r="10" spans="1:21" ht="28.5" customHeight="1" thickTop="1">
      <c r="A10" s="24" t="s">
        <v>88</v>
      </c>
      <c r="B10" s="33" t="str">
        <f>+C4</f>
        <v>－</v>
      </c>
      <c r="C10" s="715" t="s">
        <v>92</v>
      </c>
      <c r="D10" s="716"/>
      <c r="E10" s="709" t="str">
        <f>+E4</f>
        <v xml:space="preserve"> 
</v>
      </c>
      <c r="F10" s="709"/>
      <c r="G10" s="710"/>
      <c r="I10" s="48">
        <f>'E 実験室'!C13</f>
        <v>0</v>
      </c>
      <c r="J10" s="462">
        <f>'E 実験室'!F13</f>
        <v>0</v>
      </c>
      <c r="K10" s="462">
        <f>'E 実験室'!G13</f>
        <v>0</v>
      </c>
      <c r="L10" s="462">
        <f>'E 実験室'!H13</f>
        <v>0</v>
      </c>
      <c r="M10" s="471">
        <f>'E 実験室'!I13</f>
        <v>0</v>
      </c>
      <c r="N10" s="462">
        <f>'E 実験室'!J13</f>
        <v>0</v>
      </c>
      <c r="O10" s="464" t="str">
        <f t="shared" si="3"/>
        <v>組 -</v>
      </c>
      <c r="P10" s="463" t="str">
        <f t="shared" si="0"/>
        <v>－</v>
      </c>
      <c r="Q10" s="463" t="str">
        <f t="shared" si="1"/>
        <v>－</v>
      </c>
      <c r="R10" s="463" t="str">
        <f t="shared" si="2"/>
        <v>－</v>
      </c>
      <c r="S10" s="463" t="str">
        <f>申請書表紙!$K$8</f>
        <v>－</v>
      </c>
      <c r="T10" s="46" t="str">
        <f>申請書表紙!$K$9</f>
        <v>－</v>
      </c>
      <c r="U10">
        <v>3</v>
      </c>
    </row>
    <row r="11" spans="1:21" ht="28.5" customHeight="1">
      <c r="A11" s="721" t="s">
        <v>93</v>
      </c>
      <c r="B11" s="707" t="str">
        <f>+A4</f>
        <v>組 -</v>
      </c>
      <c r="C11" s="717"/>
      <c r="D11" s="718"/>
      <c r="E11" s="711"/>
      <c r="F11" s="711"/>
      <c r="G11" s="712"/>
      <c r="I11" s="48">
        <f>'E 実験室'!C14</f>
        <v>0</v>
      </c>
      <c r="J11" s="462">
        <f>'E 実験室'!F14</f>
        <v>0</v>
      </c>
      <c r="K11" s="462">
        <f>'E 実験室'!G14</f>
        <v>0</v>
      </c>
      <c r="L11" s="462">
        <f>'E 実験室'!H14</f>
        <v>0</v>
      </c>
      <c r="M11" s="471">
        <f>'E 実験室'!I14</f>
        <v>0</v>
      </c>
      <c r="N11" s="462">
        <f>'E 実験室'!J14</f>
        <v>0</v>
      </c>
      <c r="O11" s="464" t="str">
        <f t="shared" si="3"/>
        <v>組 -</v>
      </c>
      <c r="P11" s="463" t="str">
        <f t="shared" si="0"/>
        <v>－</v>
      </c>
      <c r="Q11" s="463" t="str">
        <f t="shared" si="1"/>
        <v>－</v>
      </c>
      <c r="R11" s="463" t="str">
        <f t="shared" si="2"/>
        <v>－</v>
      </c>
      <c r="S11" s="463" t="str">
        <f>申請書表紙!$K$8</f>
        <v>－</v>
      </c>
      <c r="T11" s="46" t="str">
        <f>申請書表紙!$K$9</f>
        <v>－</v>
      </c>
      <c r="U11">
        <v>4</v>
      </c>
    </row>
    <row r="12" spans="1:21" ht="42.75" customHeight="1" thickBot="1">
      <c r="A12" s="722"/>
      <c r="B12" s="708"/>
      <c r="C12" s="719"/>
      <c r="D12" s="720"/>
      <c r="E12" s="713"/>
      <c r="F12" s="713"/>
      <c r="G12" s="714"/>
      <c r="I12" s="48">
        <f>'E 実験室'!C15</f>
        <v>0</v>
      </c>
      <c r="J12" s="462">
        <f>'E 実験室'!F15</f>
        <v>0</v>
      </c>
      <c r="K12" s="462">
        <f>'E 実験室'!G15</f>
        <v>0</v>
      </c>
      <c r="L12" s="462">
        <f>'E 実験室'!H15</f>
        <v>0</v>
      </c>
      <c r="M12" s="471">
        <f>'E 実験室'!I15</f>
        <v>0</v>
      </c>
      <c r="N12" s="462">
        <f>'E 実験室'!J15</f>
        <v>0</v>
      </c>
      <c r="O12" s="464" t="str">
        <f t="shared" si="3"/>
        <v>組 -</v>
      </c>
      <c r="P12" s="463" t="str">
        <f t="shared" si="0"/>
        <v>－</v>
      </c>
      <c r="Q12" s="463" t="str">
        <f t="shared" si="1"/>
        <v>－</v>
      </c>
      <c r="R12" s="463" t="str">
        <f t="shared" si="2"/>
        <v>－</v>
      </c>
      <c r="S12" s="463" t="str">
        <f>申請書表紙!$K$8</f>
        <v>－</v>
      </c>
      <c r="T12" s="46" t="str">
        <f>申請書表紙!$K$9</f>
        <v>－</v>
      </c>
      <c r="U12">
        <v>5</v>
      </c>
    </row>
    <row r="13" spans="1:21" ht="28.5" customHeight="1" thickTop="1" thickBot="1">
      <c r="A13" s="43" t="s">
        <v>107</v>
      </c>
      <c r="B13" s="43"/>
      <c r="G13" s="17"/>
      <c r="I13" s="48">
        <f>'E 実験室'!C16</f>
        <v>0</v>
      </c>
      <c r="J13" s="462">
        <f>'E 実験室'!F16</f>
        <v>0</v>
      </c>
      <c r="K13" s="462">
        <f>'E 実験室'!G16</f>
        <v>0</v>
      </c>
      <c r="L13" s="462">
        <f>'E 実験室'!H16</f>
        <v>0</v>
      </c>
      <c r="M13" s="471">
        <f>'E 実験室'!I16</f>
        <v>0</v>
      </c>
      <c r="N13" s="462">
        <f>'E 実験室'!J16</f>
        <v>0</v>
      </c>
      <c r="O13" s="464" t="str">
        <f t="shared" si="3"/>
        <v>組 -</v>
      </c>
      <c r="P13" s="463" t="str">
        <f t="shared" si="0"/>
        <v>－</v>
      </c>
      <c r="Q13" s="463" t="str">
        <f t="shared" si="1"/>
        <v>－</v>
      </c>
      <c r="R13" s="463" t="str">
        <f t="shared" si="2"/>
        <v>－</v>
      </c>
      <c r="S13" s="463" t="str">
        <f>申請書表紙!$K$8</f>
        <v>－</v>
      </c>
      <c r="T13" s="46" t="str">
        <f>申請書表紙!$K$9</f>
        <v>－</v>
      </c>
      <c r="U13">
        <v>6</v>
      </c>
    </row>
    <row r="14" spans="1:21" ht="60" customHeight="1" thickTop="1">
      <c r="A14" s="723" t="str">
        <f>"｢"&amp;申請書表紙!C27&amp;"｣"</f>
        <v>｢｣</v>
      </c>
      <c r="B14" s="724"/>
      <c r="C14" s="724"/>
      <c r="D14" s="724"/>
      <c r="E14" s="724"/>
      <c r="F14" s="37" t="s">
        <v>69</v>
      </c>
      <c r="G14" s="21"/>
      <c r="H14" s="17"/>
      <c r="I14" s="48">
        <f>'E 実験室'!C17</f>
        <v>0</v>
      </c>
      <c r="J14" s="462">
        <f>'E 実験室'!F17</f>
        <v>0</v>
      </c>
      <c r="K14" s="462">
        <f>'E 実験室'!G17</f>
        <v>0</v>
      </c>
      <c r="L14" s="462">
        <f>'E 実験室'!H17</f>
        <v>0</v>
      </c>
      <c r="M14" s="471">
        <f>'E 実験室'!I17</f>
        <v>0</v>
      </c>
      <c r="N14" s="462">
        <f>'E 実験室'!J17</f>
        <v>0</v>
      </c>
      <c r="O14" s="464" t="str">
        <f t="shared" si="3"/>
        <v>組 -</v>
      </c>
      <c r="P14" s="463" t="str">
        <f t="shared" si="0"/>
        <v>－</v>
      </c>
      <c r="Q14" s="463" t="str">
        <f t="shared" si="1"/>
        <v>－</v>
      </c>
      <c r="R14" s="463" t="str">
        <f t="shared" si="2"/>
        <v>－</v>
      </c>
      <c r="S14" s="463" t="str">
        <f>申請書表紙!$K$8</f>
        <v>－</v>
      </c>
      <c r="T14" s="46" t="str">
        <f>申請書表紙!$K$9</f>
        <v>－</v>
      </c>
      <c r="U14">
        <v>7</v>
      </c>
    </row>
    <row r="15" spans="1:21" ht="60" customHeight="1">
      <c r="A15" s="725" t="str">
        <f>"｢"&amp;申請書表紙!C30&amp;"｣"</f>
        <v>｢｣</v>
      </c>
      <c r="B15" s="726"/>
      <c r="C15" s="726"/>
      <c r="D15" s="726"/>
      <c r="E15" s="726"/>
      <c r="F15" s="38" t="s">
        <v>103</v>
      </c>
      <c r="G15" s="21"/>
      <c r="H15" s="17"/>
      <c r="I15" s="48">
        <f>'E 実験室'!C18</f>
        <v>0</v>
      </c>
      <c r="J15" s="462">
        <f>'E 実験室'!F18</f>
        <v>0</v>
      </c>
      <c r="K15" s="462">
        <f>'E 実験室'!G18</f>
        <v>0</v>
      </c>
      <c r="L15" s="462">
        <f>'E 実験室'!H18</f>
        <v>0</v>
      </c>
      <c r="M15" s="471">
        <f>'E 実験室'!I18</f>
        <v>0</v>
      </c>
      <c r="N15" s="462">
        <f>'E 実験室'!J18</f>
        <v>0</v>
      </c>
      <c r="O15" s="464" t="str">
        <f t="shared" si="3"/>
        <v>組 -</v>
      </c>
      <c r="P15" s="463" t="str">
        <f t="shared" si="0"/>
        <v>－</v>
      </c>
      <c r="Q15" s="463" t="str">
        <f t="shared" si="1"/>
        <v>－</v>
      </c>
      <c r="R15" s="463" t="str">
        <f t="shared" si="2"/>
        <v>－</v>
      </c>
      <c r="S15" s="463" t="str">
        <f>申請書表紙!$K$8</f>
        <v>－</v>
      </c>
      <c r="T15" s="46" t="str">
        <f>申請書表紙!$K$9</f>
        <v>－</v>
      </c>
      <c r="U15">
        <v>8</v>
      </c>
    </row>
    <row r="16" spans="1:21" ht="60" customHeight="1">
      <c r="A16" s="725" t="str">
        <f>"｢"&amp;申請書表紙!C34&amp;"｣"</f>
        <v>｢｣</v>
      </c>
      <c r="B16" s="726"/>
      <c r="C16" s="726"/>
      <c r="D16" s="726"/>
      <c r="E16" s="726"/>
      <c r="F16" s="38" t="s">
        <v>668</v>
      </c>
      <c r="G16" s="21"/>
      <c r="H16" s="17"/>
      <c r="I16" s="48">
        <f>'E 実験室'!C19</f>
        <v>0</v>
      </c>
      <c r="J16" s="462">
        <f>'E 実験室'!F19</f>
        <v>0</v>
      </c>
      <c r="K16" s="462">
        <f>'E 実験室'!G19</f>
        <v>0</v>
      </c>
      <c r="L16" s="462">
        <f>'E 実験室'!H19</f>
        <v>0</v>
      </c>
      <c r="M16" s="471">
        <f>'E 実験室'!I19</f>
        <v>0</v>
      </c>
      <c r="N16" s="462">
        <f>'E 実験室'!J19</f>
        <v>0</v>
      </c>
      <c r="O16" s="464" t="str">
        <f t="shared" si="3"/>
        <v>組 -</v>
      </c>
      <c r="P16" s="463" t="str">
        <f t="shared" si="0"/>
        <v>－</v>
      </c>
      <c r="Q16" s="463" t="str">
        <f t="shared" si="1"/>
        <v>－</v>
      </c>
      <c r="R16" s="463" t="str">
        <f t="shared" si="2"/>
        <v>－</v>
      </c>
      <c r="S16" s="463" t="str">
        <f>申請書表紙!$K$8</f>
        <v>－</v>
      </c>
      <c r="T16" s="46" t="str">
        <f>申請書表紙!$K$9</f>
        <v>－</v>
      </c>
      <c r="U16">
        <v>9</v>
      </c>
    </row>
    <row r="17" spans="1:16" ht="60" customHeight="1" thickBot="1">
      <c r="A17" s="738" t="str">
        <f>IF(申請書表紙!E37=0,"","（ただし「"&amp;申請書表紙!E37&amp;"」に限る）")</f>
        <v/>
      </c>
      <c r="B17" s="739"/>
      <c r="C17" s="739"/>
      <c r="D17" s="739"/>
      <c r="E17" s="740"/>
      <c r="F17" s="438"/>
      <c r="G17" s="21"/>
      <c r="H17" s="17"/>
    </row>
    <row r="18" spans="1:16" ht="60" customHeight="1" thickTop="1">
      <c r="A18" s="723" t="str">
        <f>"｢"&amp;申請書表紙!C43&amp;"｣"</f>
        <v>｢｣</v>
      </c>
      <c r="B18" s="724"/>
      <c r="C18" s="724"/>
      <c r="D18" s="724"/>
      <c r="E18" s="724"/>
      <c r="F18" s="37" t="s">
        <v>70</v>
      </c>
      <c r="G18" s="21"/>
      <c r="H18" s="17"/>
    </row>
    <row r="19" spans="1:16" ht="60" customHeight="1">
      <c r="A19" s="725" t="str">
        <f>"｢"&amp;申請書表紙!C46&amp;"｣"</f>
        <v>｢｣</v>
      </c>
      <c r="B19" s="726"/>
      <c r="C19" s="726"/>
      <c r="D19" s="726"/>
      <c r="E19" s="726"/>
      <c r="F19" s="38" t="s">
        <v>103</v>
      </c>
      <c r="G19" s="21"/>
      <c r="H19" s="17"/>
    </row>
    <row r="20" spans="1:16" ht="60" customHeight="1">
      <c r="A20" s="741" t="str">
        <f>IF(申請書表紙!E50=0,"","（ただし「"&amp;申請書表紙!E50&amp;"」に限る）")</f>
        <v/>
      </c>
      <c r="B20" s="742"/>
      <c r="C20" s="742"/>
      <c r="D20" s="742"/>
      <c r="E20" s="743"/>
      <c r="F20" s="38"/>
      <c r="G20" s="21"/>
      <c r="H20" s="17"/>
    </row>
    <row r="21" spans="1:16" ht="60" customHeight="1" thickBot="1">
      <c r="A21" s="736" t="str">
        <f>"｢"&amp;申請書表紙!C53&amp;"｣"</f>
        <v>｢｣</v>
      </c>
      <c r="B21" s="737"/>
      <c r="C21" s="737"/>
      <c r="D21" s="737"/>
      <c r="E21" s="737"/>
      <c r="F21" s="440" t="s">
        <v>10</v>
      </c>
      <c r="G21" s="21"/>
      <c r="H21" s="17"/>
    </row>
    <row r="22" spans="1:16" ht="60" customHeight="1" thickTop="1" thickBot="1">
      <c r="A22" s="734" t="str">
        <f>IF(申請書表紙!C59=0,"","・｢"&amp;申請書表紙!C59&amp;"｣")</f>
        <v/>
      </c>
      <c r="B22" s="735"/>
      <c r="C22" s="735"/>
      <c r="D22" s="735"/>
      <c r="E22" s="735"/>
      <c r="F22" s="439" t="s">
        <v>11</v>
      </c>
      <c r="G22" s="21"/>
      <c r="H22" s="17"/>
    </row>
    <row r="23" spans="1:16" ht="13.5" customHeight="1" thickTop="1" thickBot="1">
      <c r="A23" s="34"/>
      <c r="C23" s="34"/>
      <c r="D23" s="34"/>
      <c r="E23" s="34"/>
      <c r="F23" s="35"/>
      <c r="G23" s="21"/>
    </row>
    <row r="24" spans="1:16" ht="57" customHeight="1" thickTop="1" thickBot="1">
      <c r="A24" s="727" t="s">
        <v>685</v>
      </c>
      <c r="B24" s="728"/>
      <c r="C24" s="729" t="str">
        <f>IF(申請書表紙!C27=0," ","・"&amp;A14&amp;F14&amp;A15&amp;F15&amp;A16&amp;F16&amp;A17)</f>
        <v xml:space="preserve"> </v>
      </c>
      <c r="D24" s="730"/>
      <c r="E24" s="730"/>
      <c r="F24" s="731"/>
    </row>
    <row r="25" spans="1:16" ht="57" customHeight="1" thickTop="1" thickBot="1">
      <c r="A25" s="727" t="s">
        <v>686</v>
      </c>
      <c r="B25" s="728"/>
      <c r="C25" s="732" t="str">
        <f>IF(申請書表紙!C43=0," ","・"&amp;A18&amp;F18&amp;A19&amp;A20&amp;F19&amp;A21&amp;F21)</f>
        <v xml:space="preserve"> </v>
      </c>
      <c r="D25" s="732"/>
      <c r="E25" s="732"/>
      <c r="F25" s="733"/>
      <c r="H25" s="21"/>
      <c r="I25" s="21"/>
      <c r="J25" s="21"/>
      <c r="K25" s="21"/>
      <c r="L25" s="21"/>
      <c r="M25" s="21"/>
      <c r="N25" s="21"/>
    </row>
    <row r="26" spans="1:16" ht="12.75" customHeight="1" thickTop="1">
      <c r="A26"/>
      <c r="H26" s="21"/>
      <c r="I26" s="21"/>
      <c r="J26" s="21"/>
      <c r="K26" s="21"/>
      <c r="L26" s="21"/>
      <c r="M26" s="21"/>
      <c r="N26" s="21"/>
    </row>
    <row r="27" spans="1:16" ht="12.75" customHeight="1">
      <c r="A27"/>
      <c r="H27" s="21"/>
      <c r="I27" s="21"/>
      <c r="J27" s="21"/>
      <c r="K27" s="21"/>
      <c r="L27" s="21"/>
      <c r="M27" s="21"/>
      <c r="N27" s="21"/>
    </row>
    <row r="28" spans="1:16" ht="12.75" customHeight="1">
      <c r="B28" s="113"/>
      <c r="C28" s="113"/>
      <c r="D28" s="113"/>
      <c r="E28" s="121"/>
      <c r="F28" s="113"/>
      <c r="G28" s="21"/>
      <c r="H28" s="21"/>
      <c r="I28" s="21"/>
      <c r="J28" s="21"/>
      <c r="K28" s="21"/>
      <c r="L28" s="21"/>
      <c r="M28" s="21"/>
      <c r="N28" s="21"/>
    </row>
    <row r="29" spans="1:16" ht="12.75" customHeight="1">
      <c r="G29" s="21"/>
      <c r="H29" s="21"/>
      <c r="I29" s="21"/>
      <c r="J29" s="21"/>
      <c r="K29" s="21"/>
      <c r="L29" s="21"/>
      <c r="M29" s="21"/>
      <c r="N29" s="21"/>
      <c r="O29" s="21"/>
      <c r="P29" s="21"/>
    </row>
    <row r="30" spans="1:16" ht="12.75" customHeight="1">
      <c r="B30" s="113"/>
      <c r="C30" s="113"/>
      <c r="D30" s="113"/>
      <c r="E30" s="121"/>
      <c r="F30" s="113"/>
      <c r="H30" s="21"/>
      <c r="I30" s="21"/>
      <c r="J30" s="21"/>
      <c r="K30" s="21"/>
      <c r="L30" s="21"/>
      <c r="M30" s="21"/>
      <c r="N30" s="21"/>
      <c r="O30" s="21"/>
      <c r="P30" s="21"/>
    </row>
    <row r="31" spans="1:16" ht="12.75" customHeight="1">
      <c r="A31"/>
    </row>
    <row r="32" spans="1:16" ht="12.75" customHeight="1">
      <c r="A32"/>
    </row>
    <row r="33" spans="1:1" ht="12.75" customHeight="1">
      <c r="A33"/>
    </row>
    <row r="34" spans="1:1" ht="12.75" customHeight="1">
      <c r="A34"/>
    </row>
    <row r="35" spans="1:1" ht="12.75" customHeight="1"/>
  </sheetData>
  <customSheetViews>
    <customSheetView guid="{F2B63F13-4905-4A29-B008-8E9DFF0F4E57}" scale="80" state="hidden">
      <selection activeCell="L17" sqref="L17"/>
      <colBreaks count="1" manualBreakCount="1">
        <brk id="8" min="1" max="36" man="1"/>
      </colBreaks>
      <pageMargins left="0.7" right="0.7" top="0.75" bottom="0.75" header="0.3" footer="0.3"/>
      <pageSetup paperSize="9" scale="57" orientation="portrait" r:id="rId1"/>
    </customSheetView>
  </customSheetViews>
  <mergeCells count="21">
    <mergeCell ref="A14:E14"/>
    <mergeCell ref="A15:E15"/>
    <mergeCell ref="A24:B24"/>
    <mergeCell ref="C24:F24"/>
    <mergeCell ref="A25:B25"/>
    <mergeCell ref="C25:F25"/>
    <mergeCell ref="A22:E22"/>
    <mergeCell ref="A21:E21"/>
    <mergeCell ref="A16:E16"/>
    <mergeCell ref="A18:E18"/>
    <mergeCell ref="A19:E19"/>
    <mergeCell ref="A17:E17"/>
    <mergeCell ref="A20:E20"/>
    <mergeCell ref="L2:M2"/>
    <mergeCell ref="I2:J2"/>
    <mergeCell ref="B11:B12"/>
    <mergeCell ref="A2:B2"/>
    <mergeCell ref="E10:G12"/>
    <mergeCell ref="A6:B6"/>
    <mergeCell ref="C10:D12"/>
    <mergeCell ref="A11:A12"/>
  </mergeCells>
  <phoneticPr fontId="2"/>
  <pageMargins left="0.7" right="0.7" top="0.75" bottom="0.75" header="0.3" footer="0.3"/>
  <pageSetup paperSize="9" scale="57" orientation="portrait" r:id="rId2"/>
  <colBreaks count="1" manualBreakCount="1">
    <brk id="8" min="1" max="36"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54"/>
  <sheetViews>
    <sheetView showGridLines="0" topLeftCell="A36" zoomScaleNormal="100" workbookViewId="0">
      <selection activeCell="L27" sqref="L27"/>
    </sheetView>
  </sheetViews>
  <sheetFormatPr defaultColWidth="13" defaultRowHeight="13.2"/>
  <cols>
    <col min="1" max="1" width="3.6640625" style="201" customWidth="1"/>
    <col min="2" max="2" width="4" style="201" customWidth="1"/>
    <col min="3" max="3" width="4.109375" style="201" customWidth="1"/>
    <col min="4" max="4" width="5.109375" style="201" customWidth="1"/>
    <col min="5" max="5" width="15.33203125" style="201" customWidth="1"/>
    <col min="6" max="6" width="9.109375" style="201" customWidth="1"/>
    <col min="7" max="7" width="10.33203125" style="201" customWidth="1"/>
    <col min="8" max="8" width="10.6640625" style="201" customWidth="1"/>
    <col min="9" max="9" width="12.6640625" style="201" customWidth="1"/>
    <col min="10" max="10" width="11.6640625" style="201" customWidth="1"/>
    <col min="11" max="11" width="15" style="201" customWidth="1"/>
    <col min="12" max="12" width="8.6640625" style="201" customWidth="1"/>
    <col min="13" max="13" width="2.44140625" style="201" customWidth="1"/>
    <col min="14" max="14" width="1.44140625" style="201" customWidth="1"/>
    <col min="15" max="15" width="4.88671875" style="267" customWidth="1"/>
    <col min="16" max="19" width="18.109375" style="267" customWidth="1"/>
    <col min="20" max="16384" width="13" style="201"/>
  </cols>
  <sheetData>
    <row r="1" spans="1:19" ht="16.2">
      <c r="A1" s="120"/>
      <c r="B1" s="957" t="s">
        <v>57</v>
      </c>
      <c r="C1" s="957"/>
      <c r="D1" s="957"/>
      <c r="E1" s="957"/>
      <c r="F1" s="957"/>
      <c r="G1" s="957"/>
      <c r="H1" s="957"/>
      <c r="I1" s="957"/>
      <c r="J1" s="957"/>
      <c r="K1" s="957"/>
      <c r="L1" s="957"/>
      <c r="M1" s="120"/>
    </row>
    <row r="2" spans="1:19" ht="13.5" customHeight="1">
      <c r="A2" s="120" t="s">
        <v>857</v>
      </c>
      <c r="B2" s="164"/>
      <c r="C2" s="164"/>
      <c r="D2" s="164"/>
      <c r="E2" s="164"/>
      <c r="F2" s="164"/>
      <c r="G2" s="164"/>
      <c r="H2" s="164"/>
      <c r="I2" s="164"/>
      <c r="J2" s="164"/>
      <c r="K2" s="164"/>
      <c r="L2" s="164"/>
      <c r="M2" s="120"/>
    </row>
    <row r="3" spans="1:19" ht="29.25" customHeight="1">
      <c r="A3" s="355" t="s">
        <v>262</v>
      </c>
      <c r="B3" s="891" t="s">
        <v>575</v>
      </c>
      <c r="C3" s="891"/>
      <c r="D3" s="891"/>
      <c r="E3" s="891"/>
      <c r="F3" s="891"/>
      <c r="G3" s="891"/>
      <c r="H3" s="891"/>
      <c r="I3" s="891"/>
      <c r="J3" s="891"/>
      <c r="K3" s="891"/>
      <c r="L3" s="891"/>
      <c r="M3" s="120"/>
    </row>
    <row r="4" spans="1:19" ht="5.25" customHeight="1">
      <c r="A4" s="120"/>
      <c r="B4" s="120"/>
      <c r="C4" s="120"/>
      <c r="D4" s="120"/>
      <c r="E4" s="120"/>
      <c r="F4" s="120"/>
      <c r="G4" s="120"/>
      <c r="H4" s="120"/>
      <c r="I4" s="120"/>
      <c r="J4" s="120"/>
      <c r="K4" s="120"/>
      <c r="L4" s="120"/>
      <c r="M4" s="120"/>
    </row>
    <row r="5" spans="1:19" ht="18" customHeight="1">
      <c r="A5" s="120"/>
      <c r="B5" s="14" t="s">
        <v>27</v>
      </c>
      <c r="C5" s="120" t="s">
        <v>617</v>
      </c>
      <c r="D5" s="120"/>
      <c r="E5" s="120"/>
      <c r="F5" s="120"/>
      <c r="G5" s="120"/>
      <c r="H5" s="120"/>
      <c r="I5" s="120"/>
      <c r="J5" s="120"/>
      <c r="K5" s="120"/>
      <c r="L5" s="120"/>
      <c r="M5" s="120"/>
      <c r="O5" s="265" t="s">
        <v>368</v>
      </c>
      <c r="P5" s="926" t="s">
        <v>824</v>
      </c>
      <c r="Q5" s="926"/>
      <c r="R5" s="926"/>
      <c r="S5" s="926"/>
    </row>
    <row r="6" spans="1:19" ht="18" customHeight="1">
      <c r="A6" s="120"/>
      <c r="B6" s="14" t="s">
        <v>277</v>
      </c>
      <c r="C6" s="898" t="s">
        <v>839</v>
      </c>
      <c r="D6" s="898"/>
      <c r="E6" s="898"/>
      <c r="F6" s="898"/>
      <c r="G6" s="898"/>
      <c r="H6" s="898"/>
      <c r="I6" s="898"/>
      <c r="J6" s="898"/>
      <c r="K6" s="898"/>
      <c r="L6" s="898"/>
      <c r="M6" s="120"/>
      <c r="P6" s="926"/>
      <c r="Q6" s="926"/>
      <c r="R6" s="926"/>
      <c r="S6" s="926"/>
    </row>
    <row r="7" spans="1:19" ht="18" customHeight="1">
      <c r="A7" s="120"/>
      <c r="B7" s="14" t="s">
        <v>277</v>
      </c>
      <c r="C7" s="898" t="s">
        <v>840</v>
      </c>
      <c r="D7" s="898"/>
      <c r="E7" s="898"/>
      <c r="F7" s="898"/>
      <c r="G7" s="898"/>
      <c r="H7" s="898"/>
      <c r="I7" s="898"/>
      <c r="J7" s="898"/>
      <c r="K7" s="898"/>
      <c r="L7" s="898"/>
      <c r="M7" s="120"/>
      <c r="P7" s="926"/>
      <c r="Q7" s="926"/>
      <c r="R7" s="926"/>
      <c r="S7" s="926"/>
    </row>
    <row r="8" spans="1:19" ht="18" customHeight="1">
      <c r="A8" s="120"/>
      <c r="B8" s="14" t="s">
        <v>277</v>
      </c>
      <c r="C8" s="1641" t="s">
        <v>841</v>
      </c>
      <c r="D8" s="1641"/>
      <c r="E8" s="1641"/>
      <c r="F8" s="1641"/>
      <c r="G8" s="1641"/>
      <c r="H8" s="1641"/>
      <c r="I8" s="1641"/>
      <c r="J8" s="1641"/>
      <c r="K8" s="1641"/>
      <c r="L8" s="1641"/>
      <c r="M8" s="120"/>
      <c r="P8" s="913"/>
      <c r="Q8" s="913"/>
      <c r="R8" s="913"/>
      <c r="S8" s="913"/>
    </row>
    <row r="9" spans="1:19" ht="8.25" customHeight="1">
      <c r="A9" s="120"/>
      <c r="B9" s="120"/>
      <c r="C9" s="120"/>
      <c r="D9" s="120"/>
      <c r="E9" s="120"/>
      <c r="F9" s="120"/>
      <c r="G9" s="120"/>
      <c r="H9" s="120"/>
      <c r="I9" s="120"/>
      <c r="J9" s="120"/>
      <c r="K9" s="120"/>
      <c r="L9" s="120"/>
      <c r="M9" s="120"/>
      <c r="P9" s="913"/>
      <c r="Q9" s="913"/>
      <c r="R9" s="913"/>
      <c r="S9" s="913"/>
    </row>
    <row r="10" spans="1:19" ht="21.75" customHeight="1">
      <c r="A10" s="120"/>
      <c r="B10" s="621" t="s">
        <v>951</v>
      </c>
      <c r="C10" s="1637" t="s">
        <v>1</v>
      </c>
      <c r="D10" s="1638"/>
      <c r="E10" s="1639"/>
      <c r="F10" s="97" t="s">
        <v>20</v>
      </c>
      <c r="G10" s="97" t="s">
        <v>4</v>
      </c>
      <c r="H10" s="102" t="s">
        <v>3</v>
      </c>
      <c r="I10" s="102" t="s">
        <v>5</v>
      </c>
      <c r="J10" s="110" t="s">
        <v>23</v>
      </c>
      <c r="K10" s="111"/>
      <c r="L10" s="114"/>
      <c r="M10" s="120"/>
      <c r="P10" s="913"/>
      <c r="Q10" s="913"/>
      <c r="R10" s="913"/>
      <c r="S10" s="913"/>
    </row>
    <row r="11" spans="1:19" ht="23.1" customHeight="1">
      <c r="A11" s="120"/>
      <c r="B11" s="622" t="s">
        <v>1122</v>
      </c>
      <c r="C11" s="1635" t="s">
        <v>13</v>
      </c>
      <c r="D11" s="1640"/>
      <c r="E11" s="1636"/>
      <c r="F11" s="452">
        <v>6</v>
      </c>
      <c r="G11" s="452">
        <v>601</v>
      </c>
      <c r="H11" s="453" t="s">
        <v>280</v>
      </c>
      <c r="I11" s="453" t="s">
        <v>281</v>
      </c>
      <c r="J11" s="1635" t="s">
        <v>14</v>
      </c>
      <c r="K11" s="1636"/>
      <c r="L11" s="115"/>
      <c r="M11" s="120"/>
    </row>
    <row r="12" spans="1:19" ht="23.1" customHeight="1">
      <c r="A12" s="120"/>
      <c r="B12" s="620" t="s">
        <v>761</v>
      </c>
      <c r="C12" s="1632"/>
      <c r="D12" s="1633"/>
      <c r="E12" s="1634"/>
      <c r="F12" s="98"/>
      <c r="G12" s="98"/>
      <c r="H12" s="99"/>
      <c r="I12" s="470"/>
      <c r="J12" s="1632"/>
      <c r="K12" s="1634"/>
      <c r="L12" s="116"/>
      <c r="M12" s="120"/>
    </row>
    <row r="13" spans="1:19" ht="23.1" customHeight="1">
      <c r="A13" s="120"/>
      <c r="B13" s="620" t="s">
        <v>761</v>
      </c>
      <c r="C13" s="1632"/>
      <c r="D13" s="1633"/>
      <c r="E13" s="1634"/>
      <c r="F13" s="98"/>
      <c r="G13" s="98"/>
      <c r="H13" s="99"/>
      <c r="I13" s="470"/>
      <c r="J13" s="1632"/>
      <c r="K13" s="1634"/>
      <c r="L13" s="116"/>
      <c r="M13" s="120"/>
    </row>
    <row r="14" spans="1:19" ht="23.1" customHeight="1">
      <c r="A14" s="120"/>
      <c r="B14" s="620" t="s">
        <v>761</v>
      </c>
      <c r="C14" s="1632"/>
      <c r="D14" s="1633"/>
      <c r="E14" s="1634"/>
      <c r="F14" s="98"/>
      <c r="G14" s="98"/>
      <c r="H14" s="99"/>
      <c r="I14" s="470"/>
      <c r="J14" s="1632"/>
      <c r="K14" s="1634"/>
      <c r="L14" s="116"/>
      <c r="M14" s="120"/>
    </row>
    <row r="15" spans="1:19" ht="23.1" customHeight="1">
      <c r="A15" s="120"/>
      <c r="B15" s="620" t="s">
        <v>761</v>
      </c>
      <c r="C15" s="1632"/>
      <c r="D15" s="1633"/>
      <c r="E15" s="1634"/>
      <c r="F15" s="98"/>
      <c r="G15" s="98"/>
      <c r="H15" s="99"/>
      <c r="I15" s="470"/>
      <c r="J15" s="1632"/>
      <c r="K15" s="1634"/>
      <c r="L15" s="116"/>
      <c r="M15" s="120"/>
      <c r="N15" s="354"/>
    </row>
    <row r="16" spans="1:19" ht="9" customHeight="1">
      <c r="A16" s="120"/>
      <c r="B16" s="120"/>
      <c r="C16" s="465"/>
      <c r="D16" s="465"/>
      <c r="E16" s="465"/>
      <c r="F16" s="466"/>
      <c r="G16" s="466"/>
      <c r="H16" s="465"/>
      <c r="I16" s="465"/>
      <c r="J16" s="465"/>
      <c r="K16" s="465"/>
      <c r="L16" s="120"/>
      <c r="M16" s="120"/>
      <c r="N16" s="354"/>
    </row>
    <row r="17" spans="1:19" ht="14.25" customHeight="1">
      <c r="A17" s="120"/>
      <c r="B17" s="120"/>
      <c r="C17" s="120"/>
      <c r="D17" s="120"/>
      <c r="E17" s="120"/>
      <c r="F17" s="120"/>
      <c r="G17" s="120"/>
      <c r="H17" s="120"/>
      <c r="I17" s="120"/>
      <c r="J17" s="120"/>
      <c r="K17" s="120"/>
      <c r="L17" s="120"/>
      <c r="M17" s="120"/>
    </row>
    <row r="18" spans="1:19" ht="19.5" customHeight="1" thickBot="1">
      <c r="A18" s="356" t="s">
        <v>312</v>
      </c>
      <c r="B18" s="357" t="s">
        <v>576</v>
      </c>
      <c r="C18" s="357"/>
      <c r="D18" s="357"/>
      <c r="E18" s="357"/>
      <c r="F18" s="120"/>
      <c r="G18" s="120"/>
      <c r="H18" s="120"/>
      <c r="I18" s="120"/>
      <c r="J18" s="120"/>
      <c r="K18" s="120"/>
      <c r="L18" s="120"/>
      <c r="M18" s="120"/>
      <c r="Q18" s="272"/>
      <c r="R18" s="272"/>
      <c r="S18" s="272"/>
    </row>
    <row r="19" spans="1:19" ht="9" customHeight="1">
      <c r="A19" s="120"/>
      <c r="B19" s="10"/>
      <c r="C19" s="120"/>
      <c r="D19" s="120"/>
      <c r="E19" s="120"/>
      <c r="F19" s="120"/>
      <c r="G19" s="120"/>
      <c r="H19" s="120"/>
      <c r="I19" s="120"/>
      <c r="J19" s="120"/>
      <c r="K19" s="120"/>
      <c r="L19" s="120"/>
      <c r="M19" s="120"/>
      <c r="Q19" s="272"/>
      <c r="R19" s="272"/>
      <c r="S19" s="272"/>
    </row>
    <row r="20" spans="1:19" ht="25.5" customHeight="1">
      <c r="A20" s="358" t="s">
        <v>321</v>
      </c>
      <c r="B20" s="1610" t="s">
        <v>27</v>
      </c>
      <c r="C20" s="901" t="s">
        <v>609</v>
      </c>
      <c r="D20" s="901"/>
      <c r="E20" s="901"/>
      <c r="F20" s="901"/>
      <c r="G20" s="901"/>
      <c r="H20" s="901"/>
      <c r="I20" s="901"/>
      <c r="J20" s="901"/>
      <c r="K20" s="901"/>
      <c r="L20" s="901"/>
      <c r="M20" s="120"/>
      <c r="O20" s="265" t="s">
        <v>313</v>
      </c>
      <c r="P20" s="926" t="s">
        <v>1069</v>
      </c>
      <c r="Q20" s="926"/>
      <c r="R20" s="926"/>
      <c r="S20" s="926"/>
    </row>
    <row r="21" spans="1:19" ht="13.5" customHeight="1" thickBot="1">
      <c r="A21" s="120"/>
      <c r="B21" s="1610"/>
      <c r="C21" s="901"/>
      <c r="D21" s="901"/>
      <c r="E21" s="901"/>
      <c r="F21" s="901"/>
      <c r="G21" s="901"/>
      <c r="H21" s="901"/>
      <c r="I21" s="901"/>
      <c r="J21" s="901"/>
      <c r="K21" s="901"/>
      <c r="L21" s="901"/>
      <c r="M21" s="120"/>
      <c r="P21" s="926"/>
      <c r="Q21" s="926"/>
      <c r="R21" s="926"/>
      <c r="S21" s="926"/>
    </row>
    <row r="22" spans="1:19" ht="17.25" customHeight="1">
      <c r="A22" s="358" t="s">
        <v>322</v>
      </c>
      <c r="B22" s="677" t="s">
        <v>27</v>
      </c>
      <c r="C22" s="1646" t="s">
        <v>1068</v>
      </c>
      <c r="D22" s="1647"/>
      <c r="E22" s="1647"/>
      <c r="F22" s="1647"/>
      <c r="G22" s="1647"/>
      <c r="H22" s="1647"/>
      <c r="I22" s="1647"/>
      <c r="J22" s="1647"/>
      <c r="K22" s="1648"/>
      <c r="L22" s="120"/>
      <c r="M22" s="120"/>
      <c r="P22" s="926"/>
      <c r="Q22" s="926"/>
      <c r="R22" s="926"/>
      <c r="S22" s="926"/>
    </row>
    <row r="23" spans="1:19" ht="28.2" customHeight="1">
      <c r="A23" s="358" t="s">
        <v>211</v>
      </c>
      <c r="B23" s="363"/>
      <c r="C23" s="703" t="s">
        <v>27</v>
      </c>
      <c r="D23" s="1172" t="s">
        <v>1138</v>
      </c>
      <c r="E23" s="1172"/>
      <c r="F23" s="1172"/>
      <c r="G23" s="1172"/>
      <c r="H23" s="1172"/>
      <c r="I23" s="1172"/>
      <c r="J23" s="1172"/>
      <c r="K23" s="1173"/>
      <c r="L23" s="120"/>
      <c r="M23" s="120"/>
      <c r="P23" s="926"/>
      <c r="Q23" s="926"/>
      <c r="R23" s="926"/>
      <c r="S23" s="926"/>
    </row>
    <row r="24" spans="1:19" ht="17.25" customHeight="1" thickBot="1">
      <c r="A24" s="358" t="s">
        <v>167</v>
      </c>
      <c r="B24" s="678"/>
      <c r="C24" s="704" t="s">
        <v>2</v>
      </c>
      <c r="D24" s="1644" t="s">
        <v>1070</v>
      </c>
      <c r="E24" s="1644"/>
      <c r="F24" s="1644"/>
      <c r="G24" s="1644"/>
      <c r="H24" s="1644"/>
      <c r="I24" s="1644"/>
      <c r="J24" s="1644"/>
      <c r="K24" s="1645"/>
      <c r="L24" s="120"/>
      <c r="M24" s="120"/>
      <c r="P24" s="926"/>
      <c r="Q24" s="926"/>
      <c r="R24" s="926"/>
      <c r="S24" s="926"/>
    </row>
    <row r="25" spans="1:19" ht="17.25" customHeight="1">
      <c r="A25" s="359" t="s">
        <v>158</v>
      </c>
      <c r="B25" s="675" t="s">
        <v>2</v>
      </c>
      <c r="C25" s="154" t="s">
        <v>283</v>
      </c>
      <c r="D25" s="154"/>
      <c r="E25" s="154"/>
      <c r="F25" s="154"/>
      <c r="G25" s="154"/>
      <c r="H25" s="154"/>
      <c r="I25" s="154"/>
      <c r="J25" s="154"/>
      <c r="K25" s="676"/>
      <c r="L25" s="120"/>
      <c r="M25" s="120"/>
      <c r="P25" s="836"/>
      <c r="Q25" s="836"/>
      <c r="R25" s="836"/>
      <c r="S25" s="836"/>
    </row>
    <row r="26" spans="1:19" ht="15" customHeight="1">
      <c r="A26" s="359" t="s">
        <v>412</v>
      </c>
      <c r="B26" s="363"/>
      <c r="C26" s="364" t="s">
        <v>282</v>
      </c>
      <c r="D26" s="112" t="s">
        <v>284</v>
      </c>
      <c r="E26" s="112"/>
      <c r="F26" s="112"/>
      <c r="G26" s="112"/>
      <c r="H26" s="112"/>
      <c r="I26" s="112"/>
      <c r="J26" s="112"/>
      <c r="K26" s="365"/>
      <c r="L26" s="120"/>
      <c r="M26" s="120"/>
      <c r="P26" s="836"/>
      <c r="Q26" s="836"/>
      <c r="R26" s="836"/>
      <c r="S26" s="836"/>
    </row>
    <row r="27" spans="1:19" ht="29.1" customHeight="1">
      <c r="A27" s="359" t="s">
        <v>414</v>
      </c>
      <c r="B27" s="363"/>
      <c r="C27" s="364" t="s">
        <v>282</v>
      </c>
      <c r="D27" s="112" t="s">
        <v>285</v>
      </c>
      <c r="E27" s="112"/>
      <c r="F27" s="112"/>
      <c r="G27" s="112"/>
      <c r="H27" s="112"/>
      <c r="I27" s="112"/>
      <c r="J27" s="112"/>
      <c r="K27" s="365"/>
      <c r="L27" s="120"/>
      <c r="M27" s="120"/>
      <c r="P27" s="836"/>
      <c r="Q27" s="836"/>
      <c r="R27" s="836"/>
      <c r="S27" s="836"/>
    </row>
    <row r="28" spans="1:19" ht="15" customHeight="1">
      <c r="A28" s="359" t="s">
        <v>416</v>
      </c>
      <c r="B28" s="363"/>
      <c r="C28" s="366" t="s">
        <v>306</v>
      </c>
      <c r="D28" s="112" t="s">
        <v>286</v>
      </c>
      <c r="E28" s="112"/>
      <c r="F28" s="112"/>
      <c r="G28" s="112"/>
      <c r="H28" s="112"/>
      <c r="I28" s="112"/>
      <c r="J28" s="112"/>
      <c r="K28" s="365"/>
      <c r="L28" s="120"/>
      <c r="M28" s="120"/>
      <c r="P28" s="836"/>
      <c r="Q28" s="836"/>
      <c r="R28" s="836"/>
      <c r="S28" s="836"/>
    </row>
    <row r="29" spans="1:19" ht="17.25" customHeight="1">
      <c r="A29" s="359" t="s">
        <v>814</v>
      </c>
      <c r="B29" s="363"/>
      <c r="C29" s="364" t="s">
        <v>282</v>
      </c>
      <c r="D29" s="112" t="s">
        <v>287</v>
      </c>
      <c r="E29" s="112"/>
      <c r="F29" s="112"/>
      <c r="G29" s="112"/>
      <c r="H29" s="112"/>
      <c r="I29" s="112"/>
      <c r="J29" s="112"/>
      <c r="K29" s="365"/>
      <c r="L29" s="120"/>
      <c r="M29" s="120"/>
    </row>
    <row r="30" spans="1:19" ht="17.25" customHeight="1">
      <c r="A30" s="359" t="s">
        <v>815</v>
      </c>
      <c r="B30" s="363"/>
      <c r="C30" s="364" t="s">
        <v>282</v>
      </c>
      <c r="D30" s="1523" t="s">
        <v>713</v>
      </c>
      <c r="E30" s="1523"/>
      <c r="F30" s="1523"/>
      <c r="G30" s="1523"/>
      <c r="H30" s="1523"/>
      <c r="I30" s="1523"/>
      <c r="J30" s="1523"/>
      <c r="K30" s="1642"/>
      <c r="L30" s="120"/>
      <c r="M30" s="120"/>
    </row>
    <row r="31" spans="1:19" ht="17.25" customHeight="1">
      <c r="A31" s="359" t="s">
        <v>466</v>
      </c>
      <c r="B31" s="363"/>
      <c r="C31" s="364" t="s">
        <v>288</v>
      </c>
      <c r="D31" s="112" t="s">
        <v>289</v>
      </c>
      <c r="E31" s="112"/>
      <c r="F31" s="112"/>
      <c r="G31" s="112"/>
      <c r="H31" s="112"/>
      <c r="I31" s="112"/>
      <c r="J31" s="112"/>
      <c r="K31" s="365"/>
      <c r="L31" s="120"/>
      <c r="M31" s="120"/>
    </row>
    <row r="32" spans="1:19" ht="17.25" customHeight="1">
      <c r="A32" s="359" t="s">
        <v>762</v>
      </c>
      <c r="B32" s="363"/>
      <c r="C32" s="366"/>
      <c r="D32" s="367" t="s">
        <v>318</v>
      </c>
      <c r="E32" s="368" t="s">
        <v>290</v>
      </c>
      <c r="F32" s="112"/>
      <c r="G32" s="112"/>
      <c r="H32" s="112"/>
      <c r="I32" s="112"/>
      <c r="J32" s="112"/>
      <c r="K32" s="365"/>
      <c r="L32" s="120"/>
      <c r="M32" s="120"/>
    </row>
    <row r="33" spans="1:20" ht="17.25" customHeight="1">
      <c r="A33" s="359" t="s">
        <v>469</v>
      </c>
      <c r="B33" s="363"/>
      <c r="C33" s="366"/>
      <c r="D33" s="367" t="s">
        <v>2</v>
      </c>
      <c r="E33" s="368" t="s">
        <v>291</v>
      </c>
      <c r="F33" s="112"/>
      <c r="G33" s="112"/>
      <c r="H33" s="112"/>
      <c r="I33" s="112"/>
      <c r="J33" s="112"/>
      <c r="K33" s="365"/>
      <c r="L33" s="120"/>
      <c r="M33" s="120"/>
    </row>
    <row r="34" spans="1:20" ht="17.25" customHeight="1">
      <c r="A34" s="359" t="s">
        <v>482</v>
      </c>
      <c r="B34" s="363"/>
      <c r="C34" s="366"/>
      <c r="D34" s="367" t="s">
        <v>2</v>
      </c>
      <c r="E34" s="368" t="s">
        <v>292</v>
      </c>
      <c r="F34" s="112"/>
      <c r="G34" s="112"/>
      <c r="H34" s="112"/>
      <c r="I34" s="112"/>
      <c r="J34" s="112"/>
      <c r="K34" s="365"/>
      <c r="L34" s="120"/>
      <c r="M34" s="120"/>
    </row>
    <row r="35" spans="1:20" ht="17.25" customHeight="1">
      <c r="A35" s="359" t="s">
        <v>763</v>
      </c>
      <c r="B35" s="363"/>
      <c r="C35" s="369" t="s">
        <v>27</v>
      </c>
      <c r="D35" s="149" t="s">
        <v>307</v>
      </c>
      <c r="E35" s="149"/>
      <c r="F35" s="149"/>
      <c r="G35" s="149"/>
      <c r="H35" s="149"/>
      <c r="I35" s="149"/>
      <c r="J35" s="149"/>
      <c r="K35" s="370"/>
      <c r="L35" s="120"/>
      <c r="M35" s="120"/>
    </row>
    <row r="36" spans="1:20" ht="13.5" customHeight="1">
      <c r="A36" s="120"/>
      <c r="B36" s="363"/>
      <c r="C36" s="1614"/>
      <c r="D36" s="1615"/>
      <c r="E36" s="1615"/>
      <c r="F36" s="1615"/>
      <c r="G36" s="1615"/>
      <c r="H36" s="1615"/>
      <c r="I36" s="1615"/>
      <c r="J36" s="1615"/>
      <c r="K36" s="1616"/>
      <c r="L36" s="35"/>
      <c r="M36" s="120"/>
    </row>
    <row r="37" spans="1:20" ht="13.5" customHeight="1">
      <c r="A37" s="120"/>
      <c r="B37" s="363"/>
      <c r="C37" s="1614"/>
      <c r="D37" s="1615"/>
      <c r="E37" s="1615"/>
      <c r="F37" s="1615"/>
      <c r="G37" s="1615"/>
      <c r="H37" s="1615"/>
      <c r="I37" s="1615"/>
      <c r="J37" s="1615"/>
      <c r="K37" s="1616"/>
      <c r="L37" s="35"/>
      <c r="M37" s="120"/>
    </row>
    <row r="38" spans="1:20" ht="13.5" customHeight="1" thickBot="1">
      <c r="A38" s="120"/>
      <c r="B38" s="371"/>
      <c r="C38" s="1617"/>
      <c r="D38" s="1618"/>
      <c r="E38" s="1618"/>
      <c r="F38" s="1618"/>
      <c r="G38" s="1618"/>
      <c r="H38" s="1618"/>
      <c r="I38" s="1618"/>
      <c r="J38" s="1618"/>
      <c r="K38" s="1619"/>
      <c r="L38" s="35"/>
      <c r="M38" s="120"/>
    </row>
    <row r="39" spans="1:20" ht="9" customHeight="1">
      <c r="A39" s="120"/>
      <c r="B39" s="120"/>
      <c r="C39" s="372"/>
      <c r="D39" s="372"/>
      <c r="E39" s="372"/>
      <c r="F39" s="372"/>
      <c r="G39" s="372"/>
      <c r="H39" s="372"/>
      <c r="I39" s="372"/>
      <c r="J39" s="372"/>
      <c r="K39" s="372"/>
      <c r="L39" s="372"/>
      <c r="M39" s="120"/>
    </row>
    <row r="40" spans="1:20">
      <c r="A40" s="156"/>
      <c r="B40" s="156" t="s">
        <v>293</v>
      </c>
      <c r="C40" s="1611" t="s">
        <v>427</v>
      </c>
      <c r="D40" s="1611"/>
      <c r="E40" s="1611"/>
      <c r="F40" s="1611"/>
      <c r="G40" s="1611"/>
      <c r="H40" s="1611"/>
      <c r="I40" s="1611"/>
      <c r="J40" s="1612"/>
      <c r="K40" s="156"/>
      <c r="L40" s="156"/>
      <c r="M40" s="156"/>
      <c r="O40" s="267" t="s">
        <v>378</v>
      </c>
      <c r="P40" s="926" t="s">
        <v>398</v>
      </c>
      <c r="Q40" s="926"/>
      <c r="R40" s="926"/>
      <c r="S40" s="926"/>
    </row>
    <row r="41" spans="1:20" ht="20.25" customHeight="1">
      <c r="A41" s="156" t="s">
        <v>348</v>
      </c>
      <c r="B41" s="156" t="s">
        <v>294</v>
      </c>
      <c r="C41" s="1613" t="s">
        <v>316</v>
      </c>
      <c r="D41" s="1613"/>
      <c r="E41" s="1643"/>
      <c r="F41" s="1643"/>
      <c r="G41" s="156" t="s">
        <v>317</v>
      </c>
      <c r="H41" s="416"/>
      <c r="I41" s="416"/>
      <c r="J41" s="416"/>
      <c r="K41" s="416"/>
      <c r="L41" s="156"/>
      <c r="M41" s="156"/>
      <c r="P41" s="926"/>
      <c r="Q41" s="926"/>
      <c r="R41" s="926"/>
      <c r="S41" s="926"/>
    </row>
    <row r="42" spans="1:20" ht="18" customHeight="1">
      <c r="A42" s="156" t="s">
        <v>349</v>
      </c>
      <c r="B42" s="1623" t="s">
        <v>295</v>
      </c>
      <c r="C42" s="1624"/>
      <c r="D42" s="1624"/>
      <c r="E42" s="1625"/>
      <c r="F42" s="1620" t="s">
        <v>296</v>
      </c>
      <c r="G42" s="1620"/>
      <c r="H42" s="1620"/>
      <c r="I42" s="1620"/>
      <c r="J42" s="1620"/>
      <c r="K42" s="1620"/>
      <c r="L42" s="1621" t="s">
        <v>1006</v>
      </c>
      <c r="M42" s="156"/>
      <c r="O42" s="267" t="s">
        <v>382</v>
      </c>
      <c r="P42" s="267" t="s">
        <v>517</v>
      </c>
    </row>
    <row r="43" spans="1:20" ht="24.75" customHeight="1" thickBot="1">
      <c r="A43" s="156"/>
      <c r="B43" s="1626"/>
      <c r="C43" s="1627"/>
      <c r="D43" s="1627"/>
      <c r="E43" s="1628"/>
      <c r="F43" s="417" t="s">
        <v>298</v>
      </c>
      <c r="G43" s="418" t="s">
        <v>319</v>
      </c>
      <c r="H43" s="418" t="s">
        <v>320</v>
      </c>
      <c r="I43" s="417" t="s">
        <v>299</v>
      </c>
      <c r="J43" s="418" t="s">
        <v>319</v>
      </c>
      <c r="K43" s="418" t="s">
        <v>320</v>
      </c>
      <c r="L43" s="1622"/>
      <c r="M43" s="156"/>
      <c r="P43" s="265" t="s">
        <v>518</v>
      </c>
    </row>
    <row r="44" spans="1:20" ht="15" customHeight="1" thickTop="1">
      <c r="A44" s="156"/>
      <c r="B44" s="1629" t="str">
        <f>IF(C11="　"," 　",C11&amp;G11)</f>
        <v>（例）農学部2号館601</v>
      </c>
      <c r="C44" s="1630"/>
      <c r="D44" s="1630"/>
      <c r="E44" s="1631"/>
      <c r="F44" s="451" t="s">
        <v>300</v>
      </c>
      <c r="G44" s="451"/>
      <c r="H44" s="458"/>
      <c r="I44" s="451" t="s">
        <v>300</v>
      </c>
      <c r="J44" s="451"/>
      <c r="K44" s="458"/>
      <c r="L44" s="451"/>
      <c r="M44" s="156"/>
      <c r="P44" s="928" t="s">
        <v>519</v>
      </c>
      <c r="Q44" s="826"/>
      <c r="R44" s="826"/>
      <c r="S44" s="826"/>
      <c r="T44" s="826"/>
    </row>
    <row r="45" spans="1:20" ht="15" customHeight="1">
      <c r="A45" s="156"/>
      <c r="B45" s="1602" t="str">
        <f>IF(C12="　"," 　",C12&amp;G12)</f>
        <v/>
      </c>
      <c r="C45" s="1603"/>
      <c r="D45" s="1603"/>
      <c r="E45" s="1604"/>
      <c r="F45" s="450" t="s">
        <v>300</v>
      </c>
      <c r="G45" s="450"/>
      <c r="H45" s="459"/>
      <c r="I45" s="450" t="s">
        <v>300</v>
      </c>
      <c r="J45" s="450"/>
      <c r="K45" s="459"/>
      <c r="L45" s="450"/>
      <c r="M45" s="156"/>
      <c r="P45" s="826"/>
      <c r="Q45" s="826"/>
      <c r="R45" s="826"/>
      <c r="S45" s="826"/>
      <c r="T45" s="826"/>
    </row>
    <row r="46" spans="1:20" ht="15" customHeight="1">
      <c r="A46" s="156"/>
      <c r="B46" s="1602" t="str">
        <f>IF(C13="　"," 　",C13&amp;G13)</f>
        <v/>
      </c>
      <c r="C46" s="1603"/>
      <c r="D46" s="1603"/>
      <c r="E46" s="1604"/>
      <c r="F46" s="450" t="s">
        <v>300</v>
      </c>
      <c r="G46" s="450"/>
      <c r="H46" s="459"/>
      <c r="I46" s="450" t="s">
        <v>300</v>
      </c>
      <c r="J46" s="450"/>
      <c r="K46" s="459"/>
      <c r="L46" s="450"/>
      <c r="M46" s="156"/>
      <c r="P46" s="303"/>
      <c r="Q46" s="303"/>
      <c r="R46" s="303"/>
      <c r="S46" s="303"/>
      <c r="T46" s="303"/>
    </row>
    <row r="47" spans="1:20" ht="15" customHeight="1">
      <c r="A47" s="156"/>
      <c r="B47" s="1602" t="str">
        <f>IF(C14="　"," 　",C14&amp;G14)</f>
        <v/>
      </c>
      <c r="C47" s="1603"/>
      <c r="D47" s="1603"/>
      <c r="E47" s="1604"/>
      <c r="F47" s="450" t="s">
        <v>300</v>
      </c>
      <c r="G47" s="450"/>
      <c r="H47" s="459"/>
      <c r="I47" s="450" t="s">
        <v>300</v>
      </c>
      <c r="J47" s="450"/>
      <c r="K47" s="459"/>
      <c r="L47" s="450"/>
      <c r="M47" s="156"/>
    </row>
    <row r="48" spans="1:20" ht="15" customHeight="1">
      <c r="A48" s="156"/>
      <c r="B48" s="1602" t="str">
        <f>IF(C15="　"," 　",C15&amp;G15)</f>
        <v/>
      </c>
      <c r="C48" s="1603"/>
      <c r="D48" s="1603"/>
      <c r="E48" s="1604"/>
      <c r="F48" s="450" t="s">
        <v>300</v>
      </c>
      <c r="G48" s="450"/>
      <c r="H48" s="459"/>
      <c r="I48" s="450" t="s">
        <v>300</v>
      </c>
      <c r="J48" s="450"/>
      <c r="K48" s="459"/>
      <c r="L48" s="450"/>
      <c r="M48" s="156"/>
    </row>
    <row r="49" spans="1:19" ht="9" customHeight="1">
      <c r="A49" s="156"/>
      <c r="B49" s="155"/>
      <c r="C49" s="155"/>
      <c r="D49" s="155"/>
      <c r="E49" s="155"/>
      <c r="F49" s="155"/>
      <c r="G49" s="155"/>
      <c r="H49" s="477"/>
      <c r="I49" s="155"/>
      <c r="J49" s="155"/>
      <c r="K49" s="477"/>
      <c r="L49" s="155"/>
      <c r="M49" s="156"/>
    </row>
    <row r="50" spans="1:19">
      <c r="A50" s="156"/>
      <c r="B50" s="1605" t="s">
        <v>729</v>
      </c>
      <c r="C50" s="1606"/>
      <c r="D50" s="1606"/>
      <c r="E50" s="1606"/>
      <c r="F50" s="1606"/>
      <c r="G50" s="1606"/>
      <c r="H50" s="1607" t="s">
        <v>730</v>
      </c>
      <c r="I50" s="1608"/>
      <c r="J50" s="1608"/>
      <c r="K50" s="1608"/>
      <c r="L50" s="1609"/>
      <c r="M50" s="156"/>
      <c r="N50" s="267"/>
      <c r="S50" s="201"/>
    </row>
    <row r="51" spans="1:19">
      <c r="A51" s="156"/>
      <c r="B51" s="155"/>
      <c r="C51" s="155"/>
      <c r="D51" s="155"/>
      <c r="E51" s="155"/>
      <c r="F51" s="155"/>
      <c r="G51" s="156"/>
      <c r="H51" s="419"/>
      <c r="I51" s="155"/>
      <c r="J51" s="156"/>
      <c r="K51" s="156"/>
      <c r="L51" s="155"/>
      <c r="M51" s="156"/>
    </row>
    <row r="52" spans="1:19">
      <c r="A52" s="156"/>
      <c r="B52" s="156"/>
      <c r="C52" s="156"/>
      <c r="D52" s="156"/>
      <c r="E52" s="156"/>
      <c r="F52" s="156"/>
      <c r="G52" s="156"/>
      <c r="H52" s="420" t="s">
        <v>308</v>
      </c>
      <c r="I52" s="419"/>
      <c r="J52" s="155" t="s">
        <v>385</v>
      </c>
      <c r="K52" s="156"/>
      <c r="L52" s="156" t="s">
        <v>665</v>
      </c>
      <c r="M52" s="156"/>
    </row>
    <row r="53" spans="1:19">
      <c r="A53" s="421"/>
      <c r="B53" s="421"/>
      <c r="C53" s="421"/>
      <c r="D53" s="421"/>
      <c r="E53" s="421"/>
      <c r="F53" s="421"/>
      <c r="G53" s="421"/>
      <c r="H53" s="423"/>
      <c r="I53" s="424"/>
      <c r="J53" s="424"/>
      <c r="K53" s="424"/>
      <c r="L53" s="421"/>
      <c r="M53" s="120"/>
    </row>
    <row r="54" spans="1:19">
      <c r="A54" s="15"/>
      <c r="B54" s="15"/>
      <c r="C54" s="15"/>
      <c r="D54" s="15"/>
      <c r="E54" s="15"/>
      <c r="F54" s="15"/>
      <c r="G54" s="15"/>
      <c r="H54" s="15"/>
      <c r="I54" s="15"/>
      <c r="J54" s="15"/>
      <c r="K54" s="15"/>
      <c r="L54" s="441" t="str">
        <f>申請書表紙!$L$69</f>
        <v>組 -</v>
      </c>
      <c r="M54" s="15"/>
    </row>
  </sheetData>
  <customSheetViews>
    <customSheetView guid="{F2B63F13-4905-4A29-B008-8E9DFF0F4E57}" showGridLines="0" fitToPage="1" printArea="1" topLeftCell="A16">
      <selection activeCell="F48" sqref="F48"/>
      <pageMargins left="0.39370078740157483" right="0.35433070866141736" top="0.55118110236220474" bottom="0.31496062992125984" header="0.31496062992125984" footer="0"/>
      <pageSetup paperSize="9" scale="90" orientation="portrait" r:id="rId1"/>
      <headerFooter alignWithMargins="0">
        <oddHeader>&amp;R別紙様式（平成30年5月1日改正)</oddHeader>
      </headerFooter>
    </customSheetView>
  </customSheetViews>
  <mergeCells count="40">
    <mergeCell ref="C13:E13"/>
    <mergeCell ref="J13:K13"/>
    <mergeCell ref="P5:S10"/>
    <mergeCell ref="J14:K14"/>
    <mergeCell ref="P20:S28"/>
    <mergeCell ref="P40:S41"/>
    <mergeCell ref="D30:K30"/>
    <mergeCell ref="E41:F41"/>
    <mergeCell ref="C14:E14"/>
    <mergeCell ref="C15:E15"/>
    <mergeCell ref="J15:K15"/>
    <mergeCell ref="D24:K24"/>
    <mergeCell ref="D23:K23"/>
    <mergeCell ref="C22:K22"/>
    <mergeCell ref="B1:L1"/>
    <mergeCell ref="B3:L3"/>
    <mergeCell ref="C12:E12"/>
    <mergeCell ref="J11:K11"/>
    <mergeCell ref="J12:K12"/>
    <mergeCell ref="C6:L6"/>
    <mergeCell ref="C7:L7"/>
    <mergeCell ref="C10:E10"/>
    <mergeCell ref="C11:E11"/>
    <mergeCell ref="C8:L8"/>
    <mergeCell ref="P44:T45"/>
    <mergeCell ref="B48:E48"/>
    <mergeCell ref="B50:G50"/>
    <mergeCell ref="H50:L50"/>
    <mergeCell ref="B20:B21"/>
    <mergeCell ref="C20:L21"/>
    <mergeCell ref="C40:J40"/>
    <mergeCell ref="C41:D41"/>
    <mergeCell ref="C36:K38"/>
    <mergeCell ref="F42:K42"/>
    <mergeCell ref="B47:E47"/>
    <mergeCell ref="L42:L43"/>
    <mergeCell ref="B42:E43"/>
    <mergeCell ref="B44:E44"/>
    <mergeCell ref="B45:E45"/>
    <mergeCell ref="B46:E46"/>
  </mergeCells>
  <phoneticPr fontId="2"/>
  <conditionalFormatting sqref="B11">
    <cfRule type="expression" dxfId="13" priority="6">
      <formula>$B$11="その他"</formula>
    </cfRule>
    <cfRule type="expression" dxfId="12" priority="7">
      <formula>$B$11="小金井"</formula>
    </cfRule>
  </conditionalFormatting>
  <conditionalFormatting sqref="B12">
    <cfRule type="expression" dxfId="11" priority="5">
      <formula>$B$12="その他"</formula>
    </cfRule>
    <cfRule type="expression" dxfId="10" priority="11">
      <formula>$B$12="小金井"</formula>
    </cfRule>
  </conditionalFormatting>
  <conditionalFormatting sqref="B13">
    <cfRule type="expression" dxfId="9" priority="4">
      <formula>$B$13="その他"</formula>
    </cfRule>
    <cfRule type="expression" dxfId="8" priority="10">
      <formula>$B$13="小金井"</formula>
    </cfRule>
  </conditionalFormatting>
  <conditionalFormatting sqref="B14">
    <cfRule type="expression" dxfId="7" priority="3">
      <formula>$B$14="その他"</formula>
    </cfRule>
    <cfRule type="expression" dxfId="6" priority="9">
      <formula>$B$14="小金井"</formula>
    </cfRule>
  </conditionalFormatting>
  <conditionalFormatting sqref="B15">
    <cfRule type="expression" dxfId="5" priority="2">
      <formula>$B$15="その他"</formula>
    </cfRule>
    <cfRule type="expression" dxfId="4" priority="8">
      <formula>$B$15="小金井"</formula>
    </cfRule>
  </conditionalFormatting>
  <conditionalFormatting sqref="D23:K23">
    <cfRule type="expression" dxfId="3" priority="1">
      <formula>$C$23="■"</formula>
    </cfRule>
  </conditionalFormatting>
  <conditionalFormatting sqref="P20:S24">
    <cfRule type="expression" dxfId="2" priority="27">
      <formula>$B$20="■"</formula>
    </cfRule>
  </conditionalFormatting>
  <dataValidations count="4">
    <dataValidation type="list" allowBlank="1" showInputMessage="1" showErrorMessage="1" sqref="B5:B8 B41 C35 D32:D34 C26:C31 C23:C24 B25 B20:B22" xr:uid="{00000000-0002-0000-0900-000000000000}">
      <formula1>"□,■"</formula1>
    </dataValidation>
    <dataValidation type="list" sqref="I44:I49 I51" xr:uid="{00000000-0002-0000-0900-000001000000}">
      <formula1>病原性</formula1>
    </dataValidation>
    <dataValidation type="list" sqref="F44:F49 F51" xr:uid="{00000000-0002-0000-0900-000002000000}">
      <formula1>遺伝子</formula1>
    </dataValidation>
    <dataValidation type="list" allowBlank="1" showInputMessage="1" showErrorMessage="1" sqref="B11:B15" xr:uid="{43BE22E8-C870-4F93-8A89-8184505D4DAA}">
      <formula1>"選択,府中,小金井,その他"</formula1>
    </dataValidation>
  </dataValidations>
  <pageMargins left="0.39370078740157483" right="0.35433070866141736" top="0.55118110236220474" bottom="0.31496062992125984" header="0.31496062992125984" footer="0"/>
  <pageSetup paperSize="9" scale="89" orientation="portrait" r:id="rId2"/>
  <headerFooter alignWithMargins="0">
    <oddHeader>&amp;Rver.9</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V35"/>
  <sheetViews>
    <sheetView showGridLines="0" zoomScaleNormal="100" workbookViewId="0">
      <selection activeCell="K6" sqref="K6"/>
    </sheetView>
  </sheetViews>
  <sheetFormatPr defaultColWidth="13" defaultRowHeight="21.6" customHeight="1"/>
  <cols>
    <col min="1" max="1" width="3" style="201" customWidth="1"/>
    <col min="2" max="2" width="6.6640625" style="201" bestFit="1" customWidth="1"/>
    <col min="3" max="3" width="15.6640625" style="353" customWidth="1"/>
    <col min="4" max="4" width="3.44140625" style="353" customWidth="1"/>
    <col min="5" max="5" width="10.109375" style="353" customWidth="1"/>
    <col min="6" max="6" width="3.109375" style="353" customWidth="1"/>
    <col min="7" max="7" width="20.109375" style="201" customWidth="1"/>
    <col min="8" max="8" width="3.109375" style="201" customWidth="1"/>
    <col min="9" max="9" width="7.6640625" style="353" customWidth="1"/>
    <col min="10" max="10" width="27" style="353" customWidth="1"/>
    <col min="11" max="11" width="7.44140625" style="353" customWidth="1"/>
    <col min="12" max="12" width="3" style="201" customWidth="1"/>
    <col min="13" max="13" width="2" style="201" customWidth="1"/>
    <col min="14" max="14" width="8.88671875" style="267" customWidth="1"/>
    <col min="15" max="18" width="15" style="267" customWidth="1"/>
    <col min="19" max="19" width="13" style="267"/>
    <col min="20" max="16384" width="13" style="201"/>
  </cols>
  <sheetData>
    <row r="1" spans="1:22" ht="21.6" customHeight="1">
      <c r="A1" s="120"/>
      <c r="B1" s="120"/>
      <c r="C1" s="957" t="s">
        <v>579</v>
      </c>
      <c r="D1" s="957"/>
      <c r="E1" s="957"/>
      <c r="F1" s="957"/>
      <c r="G1" s="957"/>
      <c r="H1" s="957"/>
      <c r="I1" s="957"/>
      <c r="J1" s="957"/>
      <c r="K1" s="164"/>
      <c r="L1" s="120"/>
    </row>
    <row r="2" spans="1:22" ht="13.5" customHeight="1">
      <c r="A2" s="120" t="s">
        <v>857</v>
      </c>
      <c r="B2" s="120"/>
      <c r="C2" s="164"/>
      <c r="D2" s="164"/>
      <c r="E2" s="164"/>
      <c r="F2" s="164"/>
      <c r="G2" s="164"/>
      <c r="H2" s="164"/>
      <c r="I2" s="164"/>
      <c r="J2" s="164"/>
      <c r="K2" s="164"/>
      <c r="L2" s="120"/>
    </row>
    <row r="3" spans="1:22" s="214" customFormat="1" ht="20.25" customHeight="1">
      <c r="A3" s="10" t="s">
        <v>356</v>
      </c>
      <c r="B3" s="1675" t="s">
        <v>309</v>
      </c>
      <c r="C3" s="1675"/>
      <c r="D3" s="151" t="str">
        <f>IF(申請書表紙!D11="","",申請書表紙!D11)</f>
        <v>□</v>
      </c>
      <c r="E3" s="151" t="s">
        <v>326</v>
      </c>
      <c r="F3" s="151" t="str">
        <f>IF(申請書表紙!D12="","",申請書表紙!D12)</f>
        <v>□</v>
      </c>
      <c r="G3" s="151" t="s">
        <v>327</v>
      </c>
      <c r="H3" s="151" t="str">
        <f>IF(申請書表紙!D13="","",申請書表紙!D13)</f>
        <v>□</v>
      </c>
      <c r="I3" s="151" t="s">
        <v>310</v>
      </c>
      <c r="J3" s="151"/>
      <c r="K3" s="10"/>
      <c r="L3" s="10"/>
      <c r="N3" s="265"/>
      <c r="O3" s="265"/>
      <c r="P3" s="265"/>
      <c r="Q3" s="265"/>
      <c r="R3" s="265"/>
      <c r="S3" s="265"/>
    </row>
    <row r="4" spans="1:22" s="373" customFormat="1" ht="38.25" customHeight="1">
      <c r="A4" s="14" t="s">
        <v>357</v>
      </c>
      <c r="B4" s="1650" t="s">
        <v>33</v>
      </c>
      <c r="C4" s="1651"/>
      <c r="D4" s="1658" t="s">
        <v>578</v>
      </c>
      <c r="E4" s="1659"/>
      <c r="F4" s="1658" t="s">
        <v>81</v>
      </c>
      <c r="G4" s="1659"/>
      <c r="H4" s="1666" t="s">
        <v>34</v>
      </c>
      <c r="I4" s="1667"/>
      <c r="J4" s="13" t="s">
        <v>1063</v>
      </c>
      <c r="K4" s="674" t="s">
        <v>1058</v>
      </c>
      <c r="L4" s="12"/>
      <c r="N4" s="374"/>
      <c r="O4" s="926" t="s">
        <v>85</v>
      </c>
      <c r="P4" s="926"/>
      <c r="Q4" s="926"/>
      <c r="R4" s="926"/>
      <c r="S4" s="375"/>
      <c r="T4" s="353"/>
      <c r="U4" s="353"/>
      <c r="V4" s="353"/>
    </row>
    <row r="5" spans="1:22" ht="21" customHeight="1">
      <c r="A5" s="120"/>
      <c r="B5" s="1652" t="s">
        <v>62</v>
      </c>
      <c r="C5" s="1653"/>
      <c r="D5" s="1668" t="s">
        <v>54</v>
      </c>
      <c r="E5" s="1669"/>
      <c r="F5" s="1660" t="s">
        <v>1044</v>
      </c>
      <c r="G5" s="1661"/>
      <c r="H5" s="1668">
        <v>1234</v>
      </c>
      <c r="I5" s="1669"/>
      <c r="J5" s="16" t="s">
        <v>76</v>
      </c>
      <c r="K5" s="673" t="s">
        <v>1128</v>
      </c>
      <c r="L5" s="120"/>
      <c r="N5" s="265" t="s">
        <v>358</v>
      </c>
      <c r="O5" s="926" t="s">
        <v>1129</v>
      </c>
      <c r="P5" s="926"/>
      <c r="Q5" s="926"/>
      <c r="R5" s="926"/>
    </row>
    <row r="6" spans="1:22" ht="21" customHeight="1">
      <c r="A6" s="120"/>
      <c r="B6" s="1676" t="s">
        <v>63</v>
      </c>
      <c r="C6" s="1677"/>
      <c r="D6" s="1670" t="s">
        <v>66</v>
      </c>
      <c r="E6" s="1671"/>
      <c r="F6" s="1662" t="s">
        <v>1045</v>
      </c>
      <c r="G6" s="1663"/>
      <c r="H6" s="1670">
        <v>2345</v>
      </c>
      <c r="I6" s="1671"/>
      <c r="J6" s="460" t="s">
        <v>717</v>
      </c>
      <c r="K6" s="673" t="s">
        <v>1059</v>
      </c>
      <c r="L6" s="120"/>
      <c r="O6" s="926"/>
      <c r="P6" s="926"/>
      <c r="Q6" s="926"/>
      <c r="R6" s="926"/>
    </row>
    <row r="7" spans="1:22" ht="21" customHeight="1">
      <c r="A7" s="120"/>
      <c r="B7" s="1673" t="s">
        <v>1123</v>
      </c>
      <c r="C7" s="1674"/>
      <c r="D7" s="1670" t="s">
        <v>1112</v>
      </c>
      <c r="E7" s="1672"/>
      <c r="F7" s="1662" t="s">
        <v>1062</v>
      </c>
      <c r="G7" s="1680"/>
      <c r="H7" s="1670">
        <v>6789</v>
      </c>
      <c r="I7" s="1672"/>
      <c r="J7" s="692" t="s">
        <v>1111</v>
      </c>
      <c r="K7" s="673" t="s">
        <v>1064</v>
      </c>
      <c r="L7" s="120"/>
      <c r="O7" s="926"/>
      <c r="P7" s="926"/>
      <c r="Q7" s="926"/>
      <c r="R7" s="926"/>
    </row>
    <row r="8" spans="1:22" ht="21" customHeight="1">
      <c r="A8" s="120"/>
      <c r="B8" s="1654" t="s">
        <v>1061</v>
      </c>
      <c r="C8" s="1655"/>
      <c r="D8" s="1664" t="s">
        <v>64</v>
      </c>
      <c r="E8" s="1665"/>
      <c r="F8" s="1664" t="s">
        <v>65</v>
      </c>
      <c r="G8" s="1665"/>
      <c r="H8" s="1664">
        <v>9876</v>
      </c>
      <c r="I8" s="1665"/>
      <c r="J8" s="378" t="s">
        <v>1043</v>
      </c>
      <c r="K8" s="673" t="s">
        <v>1060</v>
      </c>
      <c r="L8" s="120"/>
      <c r="O8" s="926"/>
      <c r="P8" s="926"/>
      <c r="Q8" s="926"/>
      <c r="R8" s="926"/>
    </row>
    <row r="9" spans="1:22" ht="21.6" customHeight="1">
      <c r="A9" s="120"/>
      <c r="B9" s="1649" t="str">
        <f>申請書表紙!K7</f>
        <v>－</v>
      </c>
      <c r="C9" s="1649"/>
      <c r="D9" s="1656" t="str">
        <f>申請書表紙!K6</f>
        <v>－</v>
      </c>
      <c r="E9" s="1657"/>
      <c r="F9" s="1656" t="str">
        <f>申請書表紙!K5</f>
        <v>－</v>
      </c>
      <c r="G9" s="1657"/>
      <c r="H9" s="1656" t="str">
        <f>申請書表紙!K8</f>
        <v>－</v>
      </c>
      <c r="I9" s="1657"/>
      <c r="J9" s="174" t="str">
        <f>申請書表紙!K9</f>
        <v>－</v>
      </c>
      <c r="K9" s="673" t="s">
        <v>761</v>
      </c>
      <c r="L9" s="120"/>
      <c r="N9" s="265" t="s">
        <v>365</v>
      </c>
      <c r="O9" s="926" t="s">
        <v>691</v>
      </c>
      <c r="P9" s="926"/>
      <c r="Q9" s="926"/>
      <c r="R9" s="926"/>
    </row>
    <row r="10" spans="1:22" ht="21.6" customHeight="1">
      <c r="A10" s="120"/>
      <c r="B10" s="1649"/>
      <c r="C10" s="1649"/>
      <c r="D10" s="1656"/>
      <c r="E10" s="1657"/>
      <c r="F10" s="1656"/>
      <c r="G10" s="1657"/>
      <c r="H10" s="1656"/>
      <c r="I10" s="1657"/>
      <c r="J10" s="64"/>
      <c r="K10" s="673" t="s">
        <v>761</v>
      </c>
      <c r="L10" s="120"/>
      <c r="O10" s="926"/>
      <c r="P10" s="926"/>
      <c r="Q10" s="926"/>
      <c r="R10" s="926"/>
    </row>
    <row r="11" spans="1:22" ht="21.6" customHeight="1">
      <c r="A11" s="120"/>
      <c r="B11" s="1649"/>
      <c r="C11" s="1649"/>
      <c r="D11" s="1656"/>
      <c r="E11" s="1657"/>
      <c r="F11" s="1656"/>
      <c r="G11" s="1657"/>
      <c r="H11" s="1656"/>
      <c r="I11" s="1657"/>
      <c r="J11" s="64"/>
      <c r="K11" s="673" t="s">
        <v>761</v>
      </c>
      <c r="L11" s="120"/>
      <c r="O11" s="926"/>
      <c r="P11" s="926"/>
      <c r="Q11" s="926"/>
      <c r="R11" s="926"/>
    </row>
    <row r="12" spans="1:22" ht="21.6" customHeight="1">
      <c r="A12" s="120"/>
      <c r="B12" s="1649"/>
      <c r="C12" s="1649"/>
      <c r="D12" s="1656"/>
      <c r="E12" s="1657"/>
      <c r="F12" s="1656"/>
      <c r="G12" s="1657"/>
      <c r="H12" s="1656"/>
      <c r="I12" s="1657"/>
      <c r="J12" s="64"/>
      <c r="K12" s="673" t="s">
        <v>761</v>
      </c>
      <c r="L12" s="120"/>
      <c r="N12" s="267" t="s">
        <v>358</v>
      </c>
      <c r="O12" s="1679" t="s">
        <v>714</v>
      </c>
      <c r="P12" s="898"/>
      <c r="Q12" s="898"/>
      <c r="R12" s="898"/>
      <c r="S12" s="898"/>
    </row>
    <row r="13" spans="1:22" ht="21.6" customHeight="1">
      <c r="A13" s="120"/>
      <c r="B13" s="1649"/>
      <c r="C13" s="1649"/>
      <c r="D13" s="1656"/>
      <c r="E13" s="1657"/>
      <c r="F13" s="1656"/>
      <c r="G13" s="1657"/>
      <c r="H13" s="1656"/>
      <c r="I13" s="1657"/>
      <c r="J13" s="64"/>
      <c r="K13" s="673" t="s">
        <v>761</v>
      </c>
      <c r="L13" s="120"/>
      <c r="N13" s="267" t="s">
        <v>358</v>
      </c>
      <c r="O13" s="1679" t="s">
        <v>1131</v>
      </c>
      <c r="P13" s="898"/>
      <c r="Q13" s="898"/>
      <c r="R13" s="898"/>
      <c r="S13" s="898"/>
    </row>
    <row r="14" spans="1:22" ht="21.6" customHeight="1">
      <c r="A14" s="120"/>
      <c r="B14" s="1649"/>
      <c r="C14" s="1649"/>
      <c r="D14" s="1656"/>
      <c r="E14" s="1657"/>
      <c r="F14" s="1656"/>
      <c r="G14" s="1657"/>
      <c r="H14" s="1656"/>
      <c r="I14" s="1657"/>
      <c r="J14" s="64"/>
      <c r="K14" s="673" t="s">
        <v>761</v>
      </c>
      <c r="L14" s="120"/>
      <c r="O14" s="1679" t="s">
        <v>1125</v>
      </c>
      <c r="P14" s="898"/>
      <c r="Q14" s="898"/>
      <c r="R14" s="898"/>
      <c r="S14" s="898"/>
    </row>
    <row r="15" spans="1:22" ht="21.6" customHeight="1">
      <c r="A15" s="120"/>
      <c r="B15" s="1649"/>
      <c r="C15" s="1649"/>
      <c r="D15" s="1656"/>
      <c r="E15" s="1657"/>
      <c r="F15" s="1656"/>
      <c r="G15" s="1657"/>
      <c r="H15" s="1656"/>
      <c r="I15" s="1657"/>
      <c r="J15" s="64"/>
      <c r="K15" s="673" t="s">
        <v>761</v>
      </c>
      <c r="L15" s="120"/>
      <c r="O15" s="1212" t="s">
        <v>1126</v>
      </c>
      <c r="P15" s="898"/>
      <c r="Q15" s="898"/>
      <c r="R15" s="898"/>
    </row>
    <row r="16" spans="1:22" ht="21.6" customHeight="1">
      <c r="A16" s="120"/>
      <c r="B16" s="1649"/>
      <c r="C16" s="1649"/>
      <c r="D16" s="1656"/>
      <c r="E16" s="1657"/>
      <c r="F16" s="1656"/>
      <c r="G16" s="1657"/>
      <c r="H16" s="1656"/>
      <c r="I16" s="1657"/>
      <c r="J16" s="64"/>
      <c r="K16" s="673" t="s">
        <v>761</v>
      </c>
      <c r="L16" s="120"/>
      <c r="O16" s="1679" t="s">
        <v>1127</v>
      </c>
      <c r="P16" s="898"/>
      <c r="Q16" s="898"/>
      <c r="R16" s="898"/>
    </row>
    <row r="17" spans="1:19" ht="21.6" customHeight="1">
      <c r="A17" s="120"/>
      <c r="B17" s="1649"/>
      <c r="C17" s="1649"/>
      <c r="D17" s="1656"/>
      <c r="E17" s="1657"/>
      <c r="F17" s="1656"/>
      <c r="G17" s="1657"/>
      <c r="H17" s="1656"/>
      <c r="I17" s="1657"/>
      <c r="J17" s="64"/>
      <c r="K17" s="673" t="s">
        <v>761</v>
      </c>
      <c r="L17" s="120"/>
      <c r="O17" s="1212" t="s">
        <v>1143</v>
      </c>
      <c r="P17" s="1678"/>
      <c r="Q17" s="1678"/>
      <c r="R17" s="1678"/>
      <c r="S17" s="1678"/>
    </row>
    <row r="18" spans="1:19" ht="21.6" customHeight="1">
      <c r="A18" s="120"/>
      <c r="B18" s="1649"/>
      <c r="C18" s="1649"/>
      <c r="D18" s="1656"/>
      <c r="E18" s="1657"/>
      <c r="F18" s="1656"/>
      <c r="G18" s="1657"/>
      <c r="H18" s="1656"/>
      <c r="I18" s="1657"/>
      <c r="J18" s="64"/>
      <c r="K18" s="673" t="s">
        <v>761</v>
      </c>
      <c r="L18" s="120"/>
      <c r="O18" s="898"/>
      <c r="P18" s="898"/>
      <c r="Q18" s="898"/>
      <c r="R18" s="898"/>
      <c r="S18" s="898"/>
    </row>
    <row r="19" spans="1:19" ht="21.6" customHeight="1">
      <c r="A19" s="120"/>
      <c r="B19" s="1649"/>
      <c r="C19" s="1649"/>
      <c r="D19" s="1656"/>
      <c r="E19" s="1657"/>
      <c r="F19" s="1656"/>
      <c r="G19" s="1657"/>
      <c r="H19" s="1656"/>
      <c r="I19" s="1657"/>
      <c r="J19" s="64"/>
      <c r="K19" s="673" t="s">
        <v>761</v>
      </c>
      <c r="L19" s="120"/>
    </row>
    <row r="20" spans="1:19" ht="21.6" customHeight="1">
      <c r="A20" s="120"/>
      <c r="B20" s="1649"/>
      <c r="C20" s="1649"/>
      <c r="D20" s="1656"/>
      <c r="E20" s="1657"/>
      <c r="F20" s="1656"/>
      <c r="G20" s="1657"/>
      <c r="H20" s="1656"/>
      <c r="I20" s="1657"/>
      <c r="J20" s="64"/>
      <c r="K20" s="673" t="s">
        <v>761</v>
      </c>
      <c r="L20" s="120"/>
    </row>
    <row r="21" spans="1:19" ht="21.6" customHeight="1">
      <c r="A21" s="120"/>
      <c r="B21" s="1649"/>
      <c r="C21" s="1649"/>
      <c r="D21" s="1656"/>
      <c r="E21" s="1657"/>
      <c r="F21" s="1656"/>
      <c r="G21" s="1657"/>
      <c r="H21" s="1656"/>
      <c r="I21" s="1657"/>
      <c r="J21" s="64"/>
      <c r="K21" s="673" t="s">
        <v>761</v>
      </c>
      <c r="L21" s="120"/>
    </row>
    <row r="22" spans="1:19" ht="21.6" customHeight="1">
      <c r="A22" s="120"/>
      <c r="B22" s="1649"/>
      <c r="C22" s="1649"/>
      <c r="D22" s="1656"/>
      <c r="E22" s="1657"/>
      <c r="F22" s="1656"/>
      <c r="G22" s="1657"/>
      <c r="H22" s="1656"/>
      <c r="I22" s="1657"/>
      <c r="J22" s="64"/>
      <c r="K22" s="673" t="s">
        <v>761</v>
      </c>
      <c r="L22" s="120"/>
    </row>
    <row r="23" spans="1:19" ht="21.6" customHeight="1">
      <c r="A23" s="120"/>
      <c r="B23" s="1649"/>
      <c r="C23" s="1649"/>
      <c r="D23" s="1656"/>
      <c r="E23" s="1657"/>
      <c r="F23" s="1656"/>
      <c r="G23" s="1657"/>
      <c r="H23" s="1656"/>
      <c r="I23" s="1657"/>
      <c r="J23" s="64"/>
      <c r="K23" s="673" t="s">
        <v>761</v>
      </c>
      <c r="L23" s="120"/>
    </row>
    <row r="24" spans="1:19" ht="21.6" customHeight="1">
      <c r="A24" s="120"/>
      <c r="B24" s="1649"/>
      <c r="C24" s="1649"/>
      <c r="D24" s="1656"/>
      <c r="E24" s="1657"/>
      <c r="F24" s="1656"/>
      <c r="G24" s="1657"/>
      <c r="H24" s="1656"/>
      <c r="I24" s="1657"/>
      <c r="J24" s="64"/>
      <c r="K24" s="673" t="s">
        <v>761</v>
      </c>
      <c r="L24" s="120"/>
    </row>
    <row r="25" spans="1:19" ht="21.6" customHeight="1">
      <c r="A25" s="120"/>
      <c r="B25" s="1649"/>
      <c r="C25" s="1649"/>
      <c r="D25" s="1656"/>
      <c r="E25" s="1657"/>
      <c r="F25" s="1656"/>
      <c r="G25" s="1657"/>
      <c r="H25" s="1656"/>
      <c r="I25" s="1657"/>
      <c r="J25" s="64"/>
      <c r="K25" s="673" t="s">
        <v>761</v>
      </c>
      <c r="L25" s="120"/>
    </row>
    <row r="26" spans="1:19" ht="21.6" customHeight="1">
      <c r="A26" s="120"/>
      <c r="B26" s="1649"/>
      <c r="C26" s="1649"/>
      <c r="D26" s="1656"/>
      <c r="E26" s="1657"/>
      <c r="F26" s="1656"/>
      <c r="G26" s="1657"/>
      <c r="H26" s="1656"/>
      <c r="I26" s="1657"/>
      <c r="J26" s="64"/>
      <c r="K26" s="673" t="s">
        <v>761</v>
      </c>
      <c r="L26" s="120"/>
    </row>
    <row r="27" spans="1:19" ht="21.6" customHeight="1">
      <c r="A27" s="120"/>
      <c r="B27" s="19"/>
      <c r="C27" s="14"/>
      <c r="D27" s="14"/>
      <c r="E27" s="14"/>
      <c r="F27" s="14"/>
      <c r="G27" s="120"/>
      <c r="H27" s="120"/>
      <c r="I27" s="14"/>
      <c r="J27" s="14"/>
      <c r="K27" s="14"/>
      <c r="L27" s="120"/>
    </row>
    <row r="28" spans="1:19" ht="21.6" customHeight="1">
      <c r="A28" s="120"/>
      <c r="B28" s="120"/>
      <c r="C28" s="14"/>
      <c r="D28" s="14"/>
      <c r="E28" s="14"/>
      <c r="F28" s="14"/>
      <c r="G28" s="120"/>
      <c r="H28" s="120"/>
      <c r="I28" s="14"/>
      <c r="J28" s="441" t="str">
        <f>申請書表紙!$L$69</f>
        <v>組 -</v>
      </c>
      <c r="K28" s="441"/>
      <c r="L28" s="120"/>
    </row>
    <row r="29" spans="1:19" ht="21.6" customHeight="1">
      <c r="C29" s="201"/>
      <c r="D29" s="201"/>
      <c r="E29" s="201"/>
      <c r="F29" s="201"/>
      <c r="I29" s="201"/>
      <c r="J29" s="201"/>
      <c r="K29" s="201"/>
    </row>
    <row r="30" spans="1:19" ht="21.6" customHeight="1">
      <c r="C30" s="201"/>
      <c r="D30" s="201"/>
      <c r="E30" s="201"/>
      <c r="F30" s="201"/>
      <c r="I30" s="201"/>
      <c r="J30" s="201"/>
      <c r="K30" s="201"/>
    </row>
    <row r="31" spans="1:19" ht="21.6" customHeight="1">
      <c r="C31" s="201"/>
      <c r="D31" s="201"/>
      <c r="E31" s="201"/>
      <c r="F31" s="201"/>
      <c r="I31" s="201"/>
      <c r="J31" s="201"/>
      <c r="K31" s="201"/>
    </row>
    <row r="32" spans="1:19" ht="21.6" customHeight="1">
      <c r="C32" s="201"/>
      <c r="D32" s="201"/>
      <c r="E32" s="201"/>
      <c r="F32" s="201"/>
      <c r="I32" s="201"/>
      <c r="J32" s="201"/>
      <c r="K32" s="201"/>
    </row>
    <row r="35" spans="5:6" ht="21.6" customHeight="1">
      <c r="E35" s="376"/>
      <c r="F35" s="376"/>
    </row>
  </sheetData>
  <customSheetViews>
    <customSheetView guid="{F2B63F13-4905-4A29-B008-8E9DFF0F4E57}" showGridLines="0" fitToPage="1">
      <selection activeCell="J7" sqref="J7"/>
      <pageMargins left="0.39370078740157483" right="0.35433070866141736" top="0.55118110236220474" bottom="0.31496062992125984" header="0.31496062992125984" footer="0"/>
      <pageSetup paperSize="9" scale="95" orientation="portrait" r:id="rId1"/>
      <headerFooter alignWithMargins="0">
        <oddHeader>&amp;R別紙様式（平成30年5月1日改正)</oddHeader>
      </headerFooter>
    </customSheetView>
  </customSheetViews>
  <mergeCells count="103">
    <mergeCell ref="O17:S18"/>
    <mergeCell ref="O12:S12"/>
    <mergeCell ref="O14:S14"/>
    <mergeCell ref="O15:R15"/>
    <mergeCell ref="O13:S13"/>
    <mergeCell ref="O16:R16"/>
    <mergeCell ref="F7:G7"/>
    <mergeCell ref="H7:I7"/>
    <mergeCell ref="O4:R4"/>
    <mergeCell ref="O5:R8"/>
    <mergeCell ref="O9:R11"/>
    <mergeCell ref="F9:G9"/>
    <mergeCell ref="H9:I9"/>
    <mergeCell ref="H10:I10"/>
    <mergeCell ref="F17:G17"/>
    <mergeCell ref="H17:I17"/>
    <mergeCell ref="F18:G18"/>
    <mergeCell ref="H18:I18"/>
    <mergeCell ref="H11:I11"/>
    <mergeCell ref="D21:E21"/>
    <mergeCell ref="F21:G21"/>
    <mergeCell ref="H21:I21"/>
    <mergeCell ref="D22:E22"/>
    <mergeCell ref="F22:G22"/>
    <mergeCell ref="H22:I22"/>
    <mergeCell ref="D19:E19"/>
    <mergeCell ref="F19:G19"/>
    <mergeCell ref="H19:I19"/>
    <mergeCell ref="D20:E20"/>
    <mergeCell ref="F20:G20"/>
    <mergeCell ref="H20:I20"/>
    <mergeCell ref="D10:E10"/>
    <mergeCell ref="F10:G10"/>
    <mergeCell ref="F16:G16"/>
    <mergeCell ref="H16:I16"/>
    <mergeCell ref="F14:G14"/>
    <mergeCell ref="H14:I14"/>
    <mergeCell ref="D15:E15"/>
    <mergeCell ref="F15:G15"/>
    <mergeCell ref="H15:I15"/>
    <mergeCell ref="F12:G12"/>
    <mergeCell ref="H12:I12"/>
    <mergeCell ref="F13:G13"/>
    <mergeCell ref="H13:I13"/>
    <mergeCell ref="B24:C24"/>
    <mergeCell ref="B25:C25"/>
    <mergeCell ref="B26:C26"/>
    <mergeCell ref="B3:C3"/>
    <mergeCell ref="D4:E4"/>
    <mergeCell ref="D5:E5"/>
    <mergeCell ref="D6:E6"/>
    <mergeCell ref="D8:E8"/>
    <mergeCell ref="B6:C6"/>
    <mergeCell ref="D17:E17"/>
    <mergeCell ref="D18:E18"/>
    <mergeCell ref="D26:E26"/>
    <mergeCell ref="D16:E16"/>
    <mergeCell ref="D14:E14"/>
    <mergeCell ref="D12:E12"/>
    <mergeCell ref="B10:C10"/>
    <mergeCell ref="D13:E13"/>
    <mergeCell ref="B11:C11"/>
    <mergeCell ref="B23:C23"/>
    <mergeCell ref="B12:C12"/>
    <mergeCell ref="B13:C13"/>
    <mergeCell ref="B14:C14"/>
    <mergeCell ref="B15:C15"/>
    <mergeCell ref="B16:C16"/>
    <mergeCell ref="F26:G26"/>
    <mergeCell ref="H26:I26"/>
    <mergeCell ref="D23:E23"/>
    <mergeCell ref="F23:G23"/>
    <mergeCell ref="H23:I23"/>
    <mergeCell ref="D24:E24"/>
    <mergeCell ref="F24:G24"/>
    <mergeCell ref="H24:I24"/>
    <mergeCell ref="D25:E25"/>
    <mergeCell ref="F25:G25"/>
    <mergeCell ref="H25:I25"/>
    <mergeCell ref="B17:C17"/>
    <mergeCell ref="B18:C18"/>
    <mergeCell ref="B21:C21"/>
    <mergeCell ref="B22:C22"/>
    <mergeCell ref="B19:C19"/>
    <mergeCell ref="B20:C20"/>
    <mergeCell ref="C1:J1"/>
    <mergeCell ref="B4:C4"/>
    <mergeCell ref="B5:C5"/>
    <mergeCell ref="B8:C8"/>
    <mergeCell ref="B9:C9"/>
    <mergeCell ref="D9:E9"/>
    <mergeCell ref="F4:G4"/>
    <mergeCell ref="F5:G5"/>
    <mergeCell ref="F6:G6"/>
    <mergeCell ref="F8:G8"/>
    <mergeCell ref="H4:I4"/>
    <mergeCell ref="H5:I5"/>
    <mergeCell ref="H6:I6"/>
    <mergeCell ref="H8:I8"/>
    <mergeCell ref="D7:E7"/>
    <mergeCell ref="B7:C7"/>
    <mergeCell ref="D11:E11"/>
    <mergeCell ref="F11:G11"/>
  </mergeCells>
  <phoneticPr fontId="2"/>
  <dataValidations count="1">
    <dataValidation type="list" allowBlank="1" showInputMessage="1" showErrorMessage="1" sqref="K5:K26" xr:uid="{52007426-6539-4794-B66B-8CF810E30350}">
      <formula1>"選択,有,無,受講中,不要,教員確認"</formula1>
    </dataValidation>
  </dataValidations>
  <pageMargins left="0.39370078740157483" right="0.35433070866141736" top="0.55118110236220474" bottom="0.31496062992125984" header="0.31496062992125984" footer="0"/>
  <pageSetup paperSize="9" scale="94" orientation="portrait" r:id="rId2"/>
  <headerFooter alignWithMargins="0">
    <oddHeader>&amp;Rver.9</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T58"/>
  <sheetViews>
    <sheetView showGridLines="0" topLeftCell="A17" zoomScaleNormal="100" workbookViewId="0">
      <selection activeCell="P31" sqref="P31"/>
    </sheetView>
  </sheetViews>
  <sheetFormatPr defaultColWidth="13" defaultRowHeight="13.2"/>
  <cols>
    <col min="1" max="1" width="3.6640625" style="201" customWidth="1"/>
    <col min="2" max="2" width="4" style="201" customWidth="1"/>
    <col min="3" max="3" width="4.109375" style="201" customWidth="1"/>
    <col min="4" max="4" width="5.109375" style="201" customWidth="1"/>
    <col min="5" max="5" width="15.33203125" style="201" customWidth="1"/>
    <col min="6" max="6" width="9.109375" style="201" customWidth="1"/>
    <col min="7" max="7" width="11.6640625" style="201" customWidth="1"/>
    <col min="8" max="8" width="12" style="201" customWidth="1"/>
    <col min="9" max="10" width="12.6640625" style="201" customWidth="1"/>
    <col min="11" max="11" width="10.6640625" style="201" customWidth="1"/>
    <col min="12" max="12" width="8.44140625" style="201" customWidth="1"/>
    <col min="13" max="13" width="2.44140625" style="201" customWidth="1"/>
    <col min="14" max="14" width="1.44140625" style="201" customWidth="1"/>
    <col min="15" max="15" width="7" style="267" customWidth="1"/>
    <col min="16" max="18" width="18.109375" style="267" customWidth="1"/>
    <col min="19" max="19" width="20.6640625" style="267" customWidth="1"/>
    <col min="20" max="16384" width="13" style="201"/>
  </cols>
  <sheetData>
    <row r="1" spans="1:19" ht="18" customHeight="1">
      <c r="A1" s="120" t="s">
        <v>857</v>
      </c>
      <c r="B1" s="957" t="s">
        <v>366</v>
      </c>
      <c r="C1" s="957"/>
      <c r="D1" s="957"/>
      <c r="E1" s="957"/>
      <c r="F1" s="957"/>
      <c r="G1" s="957"/>
      <c r="H1" s="957"/>
      <c r="I1" s="957"/>
      <c r="J1" s="957"/>
      <c r="K1" s="957"/>
      <c r="L1" s="164"/>
      <c r="M1" s="120"/>
    </row>
    <row r="2" spans="1:19" ht="18" customHeight="1">
      <c r="A2" s="355" t="s">
        <v>262</v>
      </c>
      <c r="B2" s="1687" t="str">
        <f>IF('申請書表紙（G変更用）'!E2="","",'申請書表紙（G変更用）'!E2)</f>
        <v>※既承認実験（申請書No.XX-○○）</v>
      </c>
      <c r="C2" s="1687"/>
      <c r="D2" s="1687"/>
      <c r="E2" s="1687"/>
      <c r="F2" s="1687"/>
      <c r="G2" s="164"/>
      <c r="H2" s="164"/>
      <c r="I2" s="1688" t="s">
        <v>72</v>
      </c>
      <c r="J2" s="1688"/>
      <c r="K2" s="1688"/>
      <c r="L2" s="9"/>
      <c r="M2" s="120"/>
    </row>
    <row r="3" spans="1:19" ht="18" customHeight="1">
      <c r="A3" s="120"/>
      <c r="B3" s="164"/>
      <c r="C3" s="164"/>
      <c r="D3" s="164"/>
      <c r="E3" s="164"/>
      <c r="F3" s="164"/>
      <c r="G3" s="164"/>
      <c r="H3" s="164"/>
      <c r="I3" s="164"/>
      <c r="J3" s="164"/>
      <c r="K3" s="164"/>
      <c r="L3" s="164"/>
      <c r="M3" s="120"/>
    </row>
    <row r="4" spans="1:19" ht="29.25" customHeight="1">
      <c r="A4" s="355" t="s">
        <v>367</v>
      </c>
      <c r="B4" s="891" t="s">
        <v>580</v>
      </c>
      <c r="C4" s="891"/>
      <c r="D4" s="891"/>
      <c r="E4" s="891"/>
      <c r="F4" s="891"/>
      <c r="G4" s="891"/>
      <c r="H4" s="891"/>
      <c r="I4" s="891"/>
      <c r="J4" s="891"/>
      <c r="K4" s="891"/>
      <c r="L4" s="53"/>
      <c r="M4" s="120"/>
      <c r="O4" s="265" t="s">
        <v>368</v>
      </c>
      <c r="P4" s="265" t="s">
        <v>369</v>
      </c>
    </row>
    <row r="5" spans="1:19" ht="5.25" customHeight="1">
      <c r="A5" s="120"/>
      <c r="B5" s="120"/>
      <c r="C5" s="120"/>
      <c r="D5" s="120"/>
      <c r="E5" s="120"/>
      <c r="F5" s="120"/>
      <c r="G5" s="120"/>
      <c r="H5" s="120"/>
      <c r="I5" s="120"/>
      <c r="J5" s="120"/>
      <c r="K5" s="120"/>
      <c r="L5" s="120"/>
      <c r="M5" s="120"/>
    </row>
    <row r="6" spans="1:19" ht="18" customHeight="1">
      <c r="A6" s="120"/>
      <c r="B6" s="14" t="s">
        <v>2</v>
      </c>
      <c r="C6" s="120" t="s">
        <v>617</v>
      </c>
      <c r="D6" s="120"/>
      <c r="E6" s="120"/>
      <c r="F6" s="120"/>
      <c r="G6" s="120"/>
      <c r="H6" s="120"/>
      <c r="I6" s="120"/>
      <c r="J6" s="120"/>
      <c r="K6" s="120"/>
      <c r="L6" s="120"/>
      <c r="M6" s="120"/>
      <c r="O6" s="265" t="s">
        <v>313</v>
      </c>
      <c r="P6" s="926" t="s">
        <v>311</v>
      </c>
      <c r="Q6" s="926"/>
      <c r="R6" s="926"/>
      <c r="S6" s="926"/>
    </row>
    <row r="7" spans="1:19" ht="18" customHeight="1">
      <c r="A7" s="120"/>
      <c r="B7" s="14" t="s">
        <v>2</v>
      </c>
      <c r="C7" s="1565" t="s">
        <v>278</v>
      </c>
      <c r="D7" s="1565"/>
      <c r="E7" s="1565"/>
      <c r="F7" s="1565"/>
      <c r="G7" s="1565"/>
      <c r="H7" s="1565"/>
      <c r="I7" s="1565"/>
      <c r="J7" s="1565"/>
      <c r="K7" s="1565"/>
      <c r="L7" s="120"/>
      <c r="M7" s="120"/>
      <c r="P7" s="926"/>
      <c r="Q7" s="926"/>
      <c r="R7" s="926"/>
      <c r="S7" s="926"/>
    </row>
    <row r="8" spans="1:19" ht="18" customHeight="1">
      <c r="A8" s="120"/>
      <c r="B8" s="14" t="s">
        <v>2</v>
      </c>
      <c r="C8" s="1565" t="s">
        <v>279</v>
      </c>
      <c r="D8" s="1565"/>
      <c r="E8" s="1565"/>
      <c r="F8" s="1565"/>
      <c r="G8" s="1565"/>
      <c r="H8" s="1565"/>
      <c r="I8" s="1565"/>
      <c r="J8" s="1565"/>
      <c r="K8" s="1565"/>
      <c r="L8" s="120"/>
      <c r="M8" s="120"/>
      <c r="P8" s="926"/>
      <c r="Q8" s="926"/>
      <c r="R8" s="926"/>
      <c r="S8" s="926"/>
    </row>
    <row r="9" spans="1:19" ht="18" customHeight="1">
      <c r="A9" s="120"/>
      <c r="B9" s="14" t="s">
        <v>2</v>
      </c>
      <c r="C9" s="120" t="s">
        <v>80</v>
      </c>
      <c r="D9" s="120"/>
      <c r="E9" s="120"/>
      <c r="F9" s="120"/>
      <c r="G9" s="120"/>
      <c r="H9" s="120"/>
      <c r="I9" s="120"/>
      <c r="J9" s="120"/>
      <c r="K9" s="120"/>
      <c r="L9" s="120"/>
      <c r="M9" s="120"/>
    </row>
    <row r="10" spans="1:19" ht="8.25" customHeight="1">
      <c r="A10" s="120"/>
      <c r="B10" s="120"/>
      <c r="C10" s="120"/>
      <c r="D10" s="120"/>
      <c r="E10" s="120"/>
      <c r="F10" s="120"/>
      <c r="G10" s="120"/>
      <c r="H10" s="120"/>
      <c r="I10" s="120"/>
      <c r="J10" s="120"/>
      <c r="K10" s="120"/>
      <c r="L10" s="120"/>
      <c r="M10" s="120"/>
    </row>
    <row r="11" spans="1:19" ht="21.75" customHeight="1">
      <c r="A11" s="120"/>
      <c r="B11" s="120"/>
      <c r="C11" s="1696" t="s">
        <v>1</v>
      </c>
      <c r="D11" s="1697"/>
      <c r="E11" s="1698"/>
      <c r="F11" s="97" t="s">
        <v>20</v>
      </c>
      <c r="G11" s="97" t="s">
        <v>4</v>
      </c>
      <c r="H11" s="102" t="s">
        <v>3</v>
      </c>
      <c r="I11" s="102" t="s">
        <v>5</v>
      </c>
      <c r="J11" s="1696" t="s">
        <v>23</v>
      </c>
      <c r="K11" s="1698"/>
      <c r="L11" s="117"/>
      <c r="M11" s="120"/>
    </row>
    <row r="12" spans="1:19" ht="23.1" customHeight="1">
      <c r="A12" s="120"/>
      <c r="B12" s="120"/>
      <c r="C12" s="1632" t="s">
        <v>13</v>
      </c>
      <c r="D12" s="1633"/>
      <c r="E12" s="1634"/>
      <c r="F12" s="98">
        <v>6</v>
      </c>
      <c r="G12" s="98">
        <v>601</v>
      </c>
      <c r="H12" s="99" t="s">
        <v>73</v>
      </c>
      <c r="I12" s="99" t="s">
        <v>74</v>
      </c>
      <c r="J12" s="1632" t="s">
        <v>14</v>
      </c>
      <c r="K12" s="1634"/>
      <c r="L12" s="118"/>
      <c r="M12" s="120"/>
    </row>
    <row r="13" spans="1:19" ht="23.1" customHeight="1">
      <c r="A13" s="120"/>
      <c r="B13" s="120"/>
      <c r="C13" s="395"/>
      <c r="D13" s="396"/>
      <c r="E13" s="397" t="s">
        <v>371</v>
      </c>
      <c r="F13" s="398"/>
      <c r="G13" s="398"/>
      <c r="H13" s="399"/>
      <c r="I13" s="399"/>
      <c r="J13" s="1694"/>
      <c r="K13" s="1695"/>
      <c r="L13" s="380"/>
      <c r="M13" s="120"/>
    </row>
    <row r="14" spans="1:19" ht="23.1" customHeight="1">
      <c r="A14" s="120"/>
      <c r="B14" s="120" t="s">
        <v>376</v>
      </c>
      <c r="C14" s="1691"/>
      <c r="D14" s="1692"/>
      <c r="E14" s="1693"/>
      <c r="F14" s="100"/>
      <c r="G14" s="100"/>
      <c r="H14" s="101"/>
      <c r="I14" s="101"/>
      <c r="J14" s="1691"/>
      <c r="K14" s="1693"/>
      <c r="L14" s="118"/>
      <c r="M14" s="120"/>
      <c r="O14" s="265" t="s">
        <v>378</v>
      </c>
      <c r="P14" s="265" t="s">
        <v>381</v>
      </c>
    </row>
    <row r="15" spans="1:19" ht="23.1" customHeight="1">
      <c r="A15" s="120"/>
      <c r="B15" s="120"/>
      <c r="C15" s="1691"/>
      <c r="D15" s="1692"/>
      <c r="E15" s="1693"/>
      <c r="F15" s="100"/>
      <c r="G15" s="100"/>
      <c r="H15" s="101"/>
      <c r="I15" s="101"/>
      <c r="J15" s="1691"/>
      <c r="K15" s="1693"/>
      <c r="L15" s="118"/>
      <c r="M15" s="120"/>
    </row>
    <row r="16" spans="1:19" ht="23.1" customHeight="1">
      <c r="A16" s="120"/>
      <c r="B16" s="120"/>
      <c r="C16" s="1691"/>
      <c r="D16" s="1692"/>
      <c r="E16" s="1693"/>
      <c r="F16" s="100"/>
      <c r="G16" s="100"/>
      <c r="H16" s="101"/>
      <c r="I16" s="101"/>
      <c r="J16" s="1691"/>
      <c r="K16" s="1693"/>
      <c r="L16" s="118"/>
      <c r="M16" s="120"/>
      <c r="N16" s="354"/>
    </row>
    <row r="17" spans="1:19" ht="23.1" customHeight="1">
      <c r="A17" s="120"/>
      <c r="B17" s="120"/>
      <c r="C17" s="395" t="s">
        <v>75</v>
      </c>
      <c r="D17" s="396"/>
      <c r="E17" s="400" t="s">
        <v>370</v>
      </c>
      <c r="F17" s="398"/>
      <c r="G17" s="398"/>
      <c r="H17" s="399"/>
      <c r="I17" s="399"/>
      <c r="J17" s="1694"/>
      <c r="K17" s="1695"/>
      <c r="L17" s="380"/>
      <c r="M17" s="120"/>
    </row>
    <row r="18" spans="1:19" ht="23.1" customHeight="1">
      <c r="A18" s="120"/>
      <c r="B18" s="120" t="s">
        <v>273</v>
      </c>
      <c r="C18" s="1691"/>
      <c r="D18" s="1692"/>
      <c r="E18" s="1693"/>
      <c r="F18" s="100"/>
      <c r="G18" s="100"/>
      <c r="H18" s="101"/>
      <c r="I18" s="101"/>
      <c r="J18" s="1691"/>
      <c r="K18" s="1693"/>
      <c r="L18" s="118"/>
      <c r="M18" s="120"/>
      <c r="O18" s="265" t="s">
        <v>382</v>
      </c>
      <c r="P18" s="265" t="s">
        <v>383</v>
      </c>
    </row>
    <row r="19" spans="1:19" ht="23.1" customHeight="1">
      <c r="A19" s="120"/>
      <c r="B19" s="120"/>
      <c r="C19" s="1691"/>
      <c r="D19" s="1692"/>
      <c r="E19" s="1693"/>
      <c r="F19" s="100"/>
      <c r="G19" s="100"/>
      <c r="H19" s="101"/>
      <c r="I19" s="101"/>
      <c r="J19" s="1691"/>
      <c r="K19" s="1693"/>
      <c r="L19" s="118"/>
      <c r="M19" s="120"/>
    </row>
    <row r="20" spans="1:19" ht="23.1" customHeight="1">
      <c r="A20" s="120"/>
      <c r="B20" s="120"/>
      <c r="C20" s="1691"/>
      <c r="D20" s="1692"/>
      <c r="E20" s="1693"/>
      <c r="F20" s="100"/>
      <c r="G20" s="100"/>
      <c r="H20" s="101"/>
      <c r="I20" s="101"/>
      <c r="J20" s="1691"/>
      <c r="K20" s="1693"/>
      <c r="L20" s="118"/>
      <c r="M20" s="120"/>
      <c r="N20" s="354"/>
    </row>
    <row r="21" spans="1:19" ht="23.1" customHeight="1">
      <c r="A21" s="120"/>
      <c r="B21" s="120"/>
      <c r="C21" s="395" t="s">
        <v>75</v>
      </c>
      <c r="D21" s="396"/>
      <c r="E21" s="400" t="s">
        <v>372</v>
      </c>
      <c r="F21" s="398"/>
      <c r="G21" s="398"/>
      <c r="H21" s="399"/>
      <c r="I21" s="399"/>
      <c r="J21" s="1694"/>
      <c r="K21" s="1695"/>
      <c r="L21" s="380"/>
      <c r="M21" s="120"/>
    </row>
    <row r="22" spans="1:19" ht="23.1" customHeight="1">
      <c r="A22" s="120"/>
      <c r="B22" s="120" t="s">
        <v>377</v>
      </c>
      <c r="C22" s="1691"/>
      <c r="D22" s="1692"/>
      <c r="E22" s="1693"/>
      <c r="F22" s="100"/>
      <c r="G22" s="100"/>
      <c r="H22" s="101"/>
      <c r="I22" s="101"/>
      <c r="J22" s="1691"/>
      <c r="K22" s="1693"/>
      <c r="L22" s="118"/>
      <c r="M22" s="120"/>
      <c r="O22" s="265" t="s">
        <v>352</v>
      </c>
      <c r="P22" s="265" t="s">
        <v>384</v>
      </c>
    </row>
    <row r="23" spans="1:19" ht="23.1" customHeight="1">
      <c r="A23" s="120"/>
      <c r="B23" s="120"/>
      <c r="C23" s="1691"/>
      <c r="D23" s="1692"/>
      <c r="E23" s="1693"/>
      <c r="F23" s="100"/>
      <c r="G23" s="100"/>
      <c r="H23" s="101"/>
      <c r="I23" s="101"/>
      <c r="J23" s="1691"/>
      <c r="K23" s="1693"/>
      <c r="L23" s="118"/>
      <c r="M23" s="120"/>
    </row>
    <row r="24" spans="1:19" ht="23.1" customHeight="1">
      <c r="A24" s="120"/>
      <c r="B24" s="120"/>
      <c r="C24" s="1691"/>
      <c r="D24" s="1692"/>
      <c r="E24" s="1693"/>
      <c r="F24" s="100"/>
      <c r="G24" s="100"/>
      <c r="H24" s="101"/>
      <c r="I24" s="101"/>
      <c r="J24" s="1691"/>
      <c r="K24" s="1693"/>
      <c r="L24" s="118"/>
      <c r="M24" s="120"/>
      <c r="N24" s="354"/>
    </row>
    <row r="25" spans="1:19" ht="14.25" customHeight="1">
      <c r="A25" s="120"/>
      <c r="B25" s="120"/>
      <c r="C25" s="120"/>
      <c r="D25" s="120"/>
      <c r="E25" s="120"/>
      <c r="F25" s="120"/>
      <c r="G25" s="120"/>
      <c r="H25" s="120"/>
      <c r="I25" s="120"/>
      <c r="J25" s="120"/>
      <c r="K25" s="120"/>
      <c r="L25" s="120"/>
      <c r="M25" s="120"/>
    </row>
    <row r="26" spans="1:19" ht="19.5" customHeight="1" thickBot="1">
      <c r="A26" s="313" t="s">
        <v>274</v>
      </c>
      <c r="B26" s="357" t="s">
        <v>576</v>
      </c>
      <c r="C26" s="357"/>
      <c r="D26" s="357"/>
      <c r="E26" s="357"/>
      <c r="F26" s="357"/>
      <c r="G26" s="357"/>
      <c r="H26" s="120"/>
      <c r="I26" s="120"/>
      <c r="J26" s="120"/>
      <c r="K26" s="120"/>
      <c r="L26" s="120"/>
      <c r="M26" s="120"/>
      <c r="Q26" s="272"/>
      <c r="R26" s="272"/>
      <c r="S26" s="272"/>
    </row>
    <row r="27" spans="1:19" ht="9" customHeight="1">
      <c r="A27" s="120"/>
      <c r="B27" s="10"/>
      <c r="C27" s="120"/>
      <c r="D27" s="120"/>
      <c r="E27" s="120"/>
      <c r="F27" s="120"/>
      <c r="G27" s="120"/>
      <c r="H27" s="120"/>
      <c r="I27" s="120"/>
      <c r="J27" s="120"/>
      <c r="K27" s="120"/>
      <c r="L27" s="120"/>
      <c r="M27" s="120"/>
      <c r="Q27" s="272"/>
      <c r="R27" s="272"/>
      <c r="S27" s="272"/>
    </row>
    <row r="28" spans="1:19" ht="25.5" customHeight="1">
      <c r="A28" s="358" t="s">
        <v>208</v>
      </c>
      <c r="B28" s="1610" t="s">
        <v>2</v>
      </c>
      <c r="C28" s="901" t="s">
        <v>609</v>
      </c>
      <c r="D28" s="901"/>
      <c r="E28" s="901"/>
      <c r="F28" s="901"/>
      <c r="G28" s="901"/>
      <c r="H28" s="901"/>
      <c r="I28" s="901"/>
      <c r="J28" s="901"/>
      <c r="K28" s="901"/>
      <c r="L28" s="913"/>
      <c r="M28" s="120"/>
      <c r="O28" s="265" t="s">
        <v>353</v>
      </c>
      <c r="P28" s="926" t="s">
        <v>328</v>
      </c>
      <c r="Q28" s="926"/>
      <c r="R28" s="926"/>
      <c r="S28" s="926"/>
    </row>
    <row r="29" spans="1:19" ht="19.95" customHeight="1" thickBot="1">
      <c r="A29" s="120"/>
      <c r="B29" s="1610"/>
      <c r="C29" s="901"/>
      <c r="D29" s="901"/>
      <c r="E29" s="901"/>
      <c r="F29" s="901"/>
      <c r="G29" s="901"/>
      <c r="H29" s="901"/>
      <c r="I29" s="901"/>
      <c r="J29" s="901"/>
      <c r="K29" s="901"/>
      <c r="L29" s="913"/>
      <c r="M29" s="120"/>
      <c r="P29" s="926"/>
      <c r="Q29" s="926"/>
      <c r="R29" s="926"/>
      <c r="S29" s="926"/>
    </row>
    <row r="30" spans="1:19" ht="17.25" customHeight="1">
      <c r="A30" s="358" t="s">
        <v>166</v>
      </c>
      <c r="B30" s="677" t="s">
        <v>27</v>
      </c>
      <c r="C30" s="1646" t="s">
        <v>1068</v>
      </c>
      <c r="D30" s="1647"/>
      <c r="E30" s="1647"/>
      <c r="F30" s="1647"/>
      <c r="G30" s="1647"/>
      <c r="H30" s="1647"/>
      <c r="I30" s="1647"/>
      <c r="J30" s="1647"/>
      <c r="K30" s="1648"/>
      <c r="L30" s="120"/>
      <c r="M30" s="120"/>
      <c r="P30" s="926"/>
      <c r="Q30" s="926"/>
      <c r="R30" s="926"/>
      <c r="S30" s="926"/>
    </row>
    <row r="31" spans="1:19" ht="27" customHeight="1">
      <c r="A31" s="358" t="s">
        <v>211</v>
      </c>
      <c r="B31" s="363"/>
      <c r="C31" s="703" t="s">
        <v>27</v>
      </c>
      <c r="D31" s="1172" t="s">
        <v>1071</v>
      </c>
      <c r="E31" s="1172"/>
      <c r="F31" s="1172"/>
      <c r="G31" s="1172"/>
      <c r="H31" s="1172"/>
      <c r="I31" s="1172"/>
      <c r="J31" s="1172"/>
      <c r="K31" s="1173"/>
      <c r="L31" s="120"/>
      <c r="M31" s="120"/>
      <c r="P31" s="305"/>
      <c r="Q31" s="305"/>
      <c r="R31" s="305"/>
      <c r="S31" s="305"/>
    </row>
    <row r="32" spans="1:19" ht="17.25" customHeight="1" thickBot="1">
      <c r="A32" s="358" t="s">
        <v>167</v>
      </c>
      <c r="B32" s="678"/>
      <c r="C32" s="704" t="s">
        <v>2</v>
      </c>
      <c r="D32" s="1644" t="s">
        <v>1070</v>
      </c>
      <c r="E32" s="1644"/>
      <c r="F32" s="1644"/>
      <c r="G32" s="1644"/>
      <c r="H32" s="1644"/>
      <c r="I32" s="1644"/>
      <c r="J32" s="1644"/>
      <c r="K32" s="1645"/>
      <c r="L32" s="120"/>
      <c r="M32" s="120"/>
      <c r="P32" s="305"/>
      <c r="Q32" s="305"/>
      <c r="R32" s="305"/>
      <c r="S32" s="305"/>
    </row>
    <row r="33" spans="1:19" ht="17.25" customHeight="1">
      <c r="A33" s="359" t="s">
        <v>158</v>
      </c>
      <c r="B33" s="360" t="s">
        <v>2</v>
      </c>
      <c r="C33" s="361" t="s">
        <v>283</v>
      </c>
      <c r="D33" s="361"/>
      <c r="E33" s="361"/>
      <c r="F33" s="361"/>
      <c r="G33" s="361"/>
      <c r="H33" s="361"/>
      <c r="I33" s="361"/>
      <c r="J33" s="361"/>
      <c r="K33" s="362"/>
      <c r="L33" s="120"/>
      <c r="M33" s="120"/>
      <c r="P33" s="272"/>
      <c r="Q33" s="272"/>
      <c r="R33" s="272"/>
      <c r="S33" s="272"/>
    </row>
    <row r="34" spans="1:19" ht="15" customHeight="1">
      <c r="A34" s="359" t="s">
        <v>412</v>
      </c>
      <c r="B34" s="363"/>
      <c r="C34" s="364" t="s">
        <v>2</v>
      </c>
      <c r="D34" s="1692" t="s">
        <v>284</v>
      </c>
      <c r="E34" s="1692"/>
      <c r="F34" s="1692"/>
      <c r="G34" s="1692"/>
      <c r="H34" s="1692"/>
      <c r="I34" s="1692"/>
      <c r="J34" s="1692"/>
      <c r="K34" s="1700"/>
      <c r="L34" s="118"/>
      <c r="M34" s="120"/>
    </row>
    <row r="35" spans="1:19" ht="29.1" customHeight="1">
      <c r="A35" s="359" t="s">
        <v>414</v>
      </c>
      <c r="B35" s="363"/>
      <c r="C35" s="364" t="s">
        <v>2</v>
      </c>
      <c r="D35" s="1692" t="s">
        <v>285</v>
      </c>
      <c r="E35" s="1692"/>
      <c r="F35" s="1692"/>
      <c r="G35" s="1692"/>
      <c r="H35" s="1692"/>
      <c r="I35" s="1692"/>
      <c r="J35" s="1692"/>
      <c r="K35" s="1700"/>
      <c r="L35" s="118"/>
      <c r="M35" s="120"/>
    </row>
    <row r="36" spans="1:19" ht="15" customHeight="1">
      <c r="A36" s="359" t="s">
        <v>416</v>
      </c>
      <c r="B36" s="363"/>
      <c r="C36" s="366" t="s">
        <v>2</v>
      </c>
      <c r="D36" s="1692" t="s">
        <v>286</v>
      </c>
      <c r="E36" s="1692"/>
      <c r="F36" s="1692"/>
      <c r="G36" s="1692"/>
      <c r="H36" s="1692"/>
      <c r="I36" s="1692"/>
      <c r="J36" s="1692"/>
      <c r="K36" s="1700"/>
      <c r="L36" s="118"/>
      <c r="M36" s="120"/>
    </row>
    <row r="37" spans="1:19" ht="17.25" customHeight="1">
      <c r="A37" s="359" t="s">
        <v>814</v>
      </c>
      <c r="B37" s="363"/>
      <c r="C37" s="364" t="s">
        <v>2</v>
      </c>
      <c r="D37" s="1692" t="s">
        <v>287</v>
      </c>
      <c r="E37" s="1692"/>
      <c r="F37" s="1692"/>
      <c r="G37" s="1692"/>
      <c r="H37" s="1692"/>
      <c r="I37" s="1692"/>
      <c r="J37" s="1692"/>
      <c r="K37" s="1700"/>
      <c r="L37" s="118"/>
      <c r="M37" s="120"/>
    </row>
    <row r="38" spans="1:19" ht="17.25" customHeight="1">
      <c r="A38" s="359" t="s">
        <v>815</v>
      </c>
      <c r="B38" s="363"/>
      <c r="C38" s="364" t="s">
        <v>2</v>
      </c>
      <c r="D38" s="1692" t="s">
        <v>577</v>
      </c>
      <c r="E38" s="1692"/>
      <c r="F38" s="1692"/>
      <c r="G38" s="1692"/>
      <c r="H38" s="1692"/>
      <c r="I38" s="1692"/>
      <c r="J38" s="1692"/>
      <c r="K38" s="1700"/>
      <c r="L38" s="118"/>
      <c r="M38" s="120"/>
    </row>
    <row r="39" spans="1:19" ht="17.25" customHeight="1">
      <c r="A39" s="359" t="s">
        <v>466</v>
      </c>
      <c r="B39" s="363"/>
      <c r="C39" s="364" t="s">
        <v>2</v>
      </c>
      <c r="D39" s="1692" t="s">
        <v>289</v>
      </c>
      <c r="E39" s="1692"/>
      <c r="F39" s="1692"/>
      <c r="G39" s="1692"/>
      <c r="H39" s="1692"/>
      <c r="I39" s="1692"/>
      <c r="J39" s="1692"/>
      <c r="K39" s="1700"/>
      <c r="L39" s="118"/>
      <c r="M39" s="120"/>
    </row>
    <row r="40" spans="1:19" ht="17.25" customHeight="1">
      <c r="A40" s="359" t="s">
        <v>762</v>
      </c>
      <c r="B40" s="363"/>
      <c r="C40" s="366"/>
      <c r="D40" s="367" t="s">
        <v>2</v>
      </c>
      <c r="E40" s="1699" t="s">
        <v>290</v>
      </c>
      <c r="F40" s="1692"/>
      <c r="G40" s="1692"/>
      <c r="H40" s="1692"/>
      <c r="I40" s="1692"/>
      <c r="J40" s="1692"/>
      <c r="K40" s="1700"/>
      <c r="L40" s="118"/>
      <c r="M40" s="120"/>
    </row>
    <row r="41" spans="1:19" ht="17.25" customHeight="1">
      <c r="A41" s="359" t="s">
        <v>469</v>
      </c>
      <c r="B41" s="363"/>
      <c r="C41" s="366"/>
      <c r="D41" s="367" t="s">
        <v>2</v>
      </c>
      <c r="E41" s="1699" t="s">
        <v>291</v>
      </c>
      <c r="F41" s="1692"/>
      <c r="G41" s="1692"/>
      <c r="H41" s="1692"/>
      <c r="I41" s="1692"/>
      <c r="J41" s="1692"/>
      <c r="K41" s="1700"/>
      <c r="L41" s="118"/>
      <c r="M41" s="120"/>
    </row>
    <row r="42" spans="1:19" ht="17.25" customHeight="1">
      <c r="A42" s="359" t="s">
        <v>482</v>
      </c>
      <c r="B42" s="363"/>
      <c r="C42" s="366"/>
      <c r="D42" s="367" t="s">
        <v>2</v>
      </c>
      <c r="E42" s="1699" t="s">
        <v>292</v>
      </c>
      <c r="F42" s="1692"/>
      <c r="G42" s="1692"/>
      <c r="H42" s="1692"/>
      <c r="I42" s="1692"/>
      <c r="J42" s="1692"/>
      <c r="K42" s="1700"/>
      <c r="L42" s="118"/>
      <c r="M42" s="120"/>
    </row>
    <row r="43" spans="1:19" ht="17.25" customHeight="1">
      <c r="A43" s="359" t="s">
        <v>763</v>
      </c>
      <c r="B43" s="363"/>
      <c r="C43" s="366" t="s">
        <v>27</v>
      </c>
      <c r="D43" s="112" t="s">
        <v>307</v>
      </c>
      <c r="E43" s="112"/>
      <c r="F43" s="112"/>
      <c r="G43" s="112"/>
      <c r="H43" s="112"/>
      <c r="I43" s="112"/>
      <c r="J43" s="112"/>
      <c r="K43" s="365"/>
      <c r="L43" s="120"/>
      <c r="M43" s="120"/>
    </row>
    <row r="44" spans="1:19" ht="13.5" customHeight="1">
      <c r="A44" s="120"/>
      <c r="B44" s="363"/>
      <c r="C44" s="1701"/>
      <c r="D44" s="1702"/>
      <c r="E44" s="1702"/>
      <c r="F44" s="1702"/>
      <c r="G44" s="1702"/>
      <c r="H44" s="1702"/>
      <c r="I44" s="1702"/>
      <c r="J44" s="1702"/>
      <c r="K44" s="1703"/>
      <c r="L44" s="372"/>
      <c r="M44" s="120"/>
    </row>
    <row r="45" spans="1:19" ht="13.5" customHeight="1">
      <c r="A45" s="120"/>
      <c r="B45" s="363"/>
      <c r="C45" s="1701"/>
      <c r="D45" s="1702"/>
      <c r="E45" s="1702"/>
      <c r="F45" s="1702"/>
      <c r="G45" s="1702"/>
      <c r="H45" s="1702"/>
      <c r="I45" s="1702"/>
      <c r="J45" s="1702"/>
      <c r="K45" s="1703"/>
      <c r="L45" s="372"/>
      <c r="M45" s="120"/>
    </row>
    <row r="46" spans="1:19" ht="13.5" customHeight="1" thickBot="1">
      <c r="A46" s="120"/>
      <c r="B46" s="371"/>
      <c r="C46" s="1704"/>
      <c r="D46" s="1705"/>
      <c r="E46" s="1705"/>
      <c r="F46" s="1705"/>
      <c r="G46" s="1705"/>
      <c r="H46" s="1705"/>
      <c r="I46" s="1705"/>
      <c r="J46" s="1705"/>
      <c r="K46" s="1706"/>
      <c r="L46" s="372"/>
      <c r="M46" s="120"/>
    </row>
    <row r="47" spans="1:19" ht="9" customHeight="1">
      <c r="A47" s="120"/>
      <c r="B47" s="120"/>
      <c r="C47" s="372"/>
      <c r="D47" s="372"/>
      <c r="E47" s="372"/>
      <c r="F47" s="372"/>
      <c r="G47" s="372"/>
      <c r="H47" s="372"/>
      <c r="I47" s="372"/>
      <c r="J47" s="372"/>
      <c r="K47" s="372"/>
      <c r="L47" s="372"/>
      <c r="M47" s="120"/>
    </row>
    <row r="48" spans="1:19" ht="13.35" customHeight="1">
      <c r="A48" s="120"/>
      <c r="B48" s="381" t="s">
        <v>293</v>
      </c>
      <c r="C48" s="1707" t="s">
        <v>447</v>
      </c>
      <c r="D48" s="1707"/>
      <c r="E48" s="1707"/>
      <c r="F48" s="1707"/>
      <c r="G48" s="1707"/>
      <c r="H48" s="1707"/>
      <c r="I48" s="1707"/>
      <c r="J48" s="1708"/>
      <c r="K48" s="381"/>
      <c r="L48" s="381"/>
      <c r="M48" s="120"/>
      <c r="O48" s="267" t="s">
        <v>354</v>
      </c>
      <c r="P48" s="926" t="s">
        <v>398</v>
      </c>
      <c r="Q48" s="926"/>
      <c r="R48" s="926"/>
      <c r="S48" s="926"/>
    </row>
    <row r="49" spans="1:20" ht="21.75" customHeight="1">
      <c r="A49" s="120" t="s">
        <v>350</v>
      </c>
      <c r="B49" s="381" t="s">
        <v>294</v>
      </c>
      <c r="C49" s="1685" t="s">
        <v>316</v>
      </c>
      <c r="D49" s="1685"/>
      <c r="E49" s="1686"/>
      <c r="F49" s="1686"/>
      <c r="G49" s="381" t="s">
        <v>317</v>
      </c>
      <c r="H49" s="382"/>
      <c r="I49" s="382"/>
      <c r="J49" s="382"/>
      <c r="K49" s="381"/>
      <c r="L49" s="381"/>
      <c r="M49" s="120"/>
      <c r="P49" s="926"/>
      <c r="Q49" s="926"/>
      <c r="R49" s="926"/>
      <c r="S49" s="926"/>
    </row>
    <row r="50" spans="1:20" ht="18" customHeight="1">
      <c r="A50" s="120" t="s">
        <v>351</v>
      </c>
      <c r="B50" s="1681" t="s">
        <v>295</v>
      </c>
      <c r="C50" s="1681"/>
      <c r="D50" s="1681"/>
      <c r="E50" s="1681"/>
      <c r="F50" s="1681" t="s">
        <v>296</v>
      </c>
      <c r="G50" s="1681"/>
      <c r="H50" s="1681"/>
      <c r="I50" s="1681"/>
      <c r="J50" s="1681"/>
      <c r="K50" s="1681"/>
      <c r="L50" s="1689" t="s">
        <v>297</v>
      </c>
      <c r="M50" s="120"/>
      <c r="O50" s="267" t="s">
        <v>355</v>
      </c>
      <c r="P50" s="267" t="s">
        <v>520</v>
      </c>
    </row>
    <row r="51" spans="1:20" ht="24.75" customHeight="1" thickBot="1">
      <c r="A51" s="120"/>
      <c r="B51" s="1683"/>
      <c r="C51" s="1683"/>
      <c r="D51" s="1683"/>
      <c r="E51" s="1683"/>
      <c r="F51" s="383" t="s">
        <v>298</v>
      </c>
      <c r="G51" s="384" t="s">
        <v>319</v>
      </c>
      <c r="H51" s="384" t="s">
        <v>320</v>
      </c>
      <c r="I51" s="383" t="s">
        <v>299</v>
      </c>
      <c r="J51" s="384" t="s">
        <v>319</v>
      </c>
      <c r="K51" s="384" t="s">
        <v>320</v>
      </c>
      <c r="L51" s="1690"/>
      <c r="M51" s="120"/>
      <c r="P51" s="265" t="s">
        <v>518</v>
      </c>
    </row>
    <row r="52" spans="1:20" ht="15" customHeight="1" thickTop="1">
      <c r="A52" s="120"/>
      <c r="B52" s="1684" t="str">
        <f>IF(C14="　"," 　",C14&amp;G14)</f>
        <v/>
      </c>
      <c r="C52" s="1684"/>
      <c r="D52" s="1684"/>
      <c r="E52" s="1684"/>
      <c r="F52" s="385" t="s">
        <v>300</v>
      </c>
      <c r="G52" s="386"/>
      <c r="H52" s="387"/>
      <c r="I52" s="385" t="s">
        <v>300</v>
      </c>
      <c r="J52" s="388"/>
      <c r="K52" s="385"/>
      <c r="L52" s="385"/>
      <c r="M52" s="120"/>
      <c r="P52" s="926" t="s">
        <v>519</v>
      </c>
      <c r="Q52" s="926"/>
      <c r="R52" s="926"/>
      <c r="S52" s="926"/>
      <c r="T52" s="303"/>
    </row>
    <row r="53" spans="1:20" ht="15" customHeight="1">
      <c r="A53" s="120"/>
      <c r="B53" s="1682" t="str">
        <f>IF(C15="　"," 　",C15&amp;G15)</f>
        <v/>
      </c>
      <c r="C53" s="1682"/>
      <c r="D53" s="1682"/>
      <c r="E53" s="1682"/>
      <c r="F53" s="389" t="s">
        <v>300</v>
      </c>
      <c r="G53" s="390"/>
      <c r="H53" s="391"/>
      <c r="I53" s="389" t="s">
        <v>300</v>
      </c>
      <c r="J53" s="390"/>
      <c r="K53" s="389"/>
      <c r="L53" s="389"/>
      <c r="M53" s="120"/>
      <c r="P53" s="926"/>
      <c r="Q53" s="926"/>
      <c r="R53" s="926"/>
      <c r="S53" s="926"/>
      <c r="T53" s="303"/>
    </row>
    <row r="54" spans="1:20" ht="15" customHeight="1">
      <c r="A54" s="120"/>
      <c r="B54" s="1682" t="str">
        <f>IF(C16="　"," 　",C16&amp;G16)</f>
        <v/>
      </c>
      <c r="C54" s="1682"/>
      <c r="D54" s="1682"/>
      <c r="E54" s="1682"/>
      <c r="F54" s="389" t="s">
        <v>300</v>
      </c>
      <c r="G54" s="390"/>
      <c r="H54" s="391"/>
      <c r="I54" s="389" t="s">
        <v>300</v>
      </c>
      <c r="J54" s="390"/>
      <c r="K54" s="389"/>
      <c r="L54" s="389"/>
      <c r="M54" s="120"/>
    </row>
    <row r="55" spans="1:20" ht="15" customHeight="1">
      <c r="A55" s="120"/>
      <c r="B55" s="1682" t="str">
        <f>IF(C22="　"," 　",C22&amp;G22)</f>
        <v/>
      </c>
      <c r="C55" s="1682"/>
      <c r="D55" s="1682"/>
      <c r="E55" s="1682"/>
      <c r="F55" s="389" t="s">
        <v>300</v>
      </c>
      <c r="G55" s="390"/>
      <c r="H55" s="391"/>
      <c r="I55" s="389" t="s">
        <v>300</v>
      </c>
      <c r="J55" s="390"/>
      <c r="K55" s="389"/>
      <c r="L55" s="389"/>
      <c r="M55" s="120"/>
    </row>
    <row r="56" spans="1:20" ht="9" customHeight="1">
      <c r="A56" s="120"/>
      <c r="B56" s="392"/>
      <c r="C56" s="392"/>
      <c r="D56" s="392"/>
      <c r="E56" s="392"/>
      <c r="F56" s="392"/>
      <c r="G56" s="381"/>
      <c r="H56" s="393"/>
      <c r="I56" s="392"/>
      <c r="J56" s="381"/>
      <c r="K56" s="392"/>
      <c r="L56" s="392"/>
      <c r="M56" s="120"/>
    </row>
    <row r="57" spans="1:20">
      <c r="A57" s="120"/>
      <c r="B57" s="381"/>
      <c r="C57" s="381"/>
      <c r="D57" s="381"/>
      <c r="E57" s="381"/>
      <c r="F57" s="381"/>
      <c r="G57" s="381"/>
      <c r="H57" s="394" t="s">
        <v>308</v>
      </c>
      <c r="I57" s="393"/>
      <c r="J57" s="381" t="s">
        <v>301</v>
      </c>
      <c r="K57" s="381"/>
      <c r="L57" s="381"/>
      <c r="M57" s="120"/>
      <c r="N57" s="267"/>
      <c r="S57" s="201"/>
    </row>
    <row r="58" spans="1:20">
      <c r="A58" s="120"/>
      <c r="B58" s="381"/>
      <c r="C58" s="381"/>
      <c r="D58" s="381"/>
      <c r="E58" s="381"/>
      <c r="F58" s="381"/>
      <c r="G58" s="381"/>
      <c r="H58" s="394"/>
      <c r="I58" s="393"/>
      <c r="J58" s="393"/>
      <c r="K58" s="381"/>
      <c r="L58" s="441" t="str">
        <f>申請書表紙!$L$69</f>
        <v>組 -</v>
      </c>
      <c r="M58" s="120"/>
    </row>
  </sheetData>
  <customSheetViews>
    <customSheetView guid="{F2B63F13-4905-4A29-B008-8E9DFF0F4E57}" showGridLines="0" fitToPage="1" topLeftCell="I1">
      <pageMargins left="0.39370078740157483" right="0.35433070866141736" top="0.55118110236220474" bottom="0.31496062992125984" header="0.31496062992125984" footer="0"/>
      <pageSetup paperSize="9" scale="85" orientation="portrait" r:id="rId1"/>
      <headerFooter alignWithMargins="0">
        <oddHeader>&amp;R別紙様式（平成30年5月1日改正)</oddHeader>
      </headerFooter>
    </customSheetView>
  </customSheetViews>
  <mergeCells count="60">
    <mergeCell ref="D37:K37"/>
    <mergeCell ref="D36:K36"/>
    <mergeCell ref="D35:K35"/>
    <mergeCell ref="D34:K34"/>
    <mergeCell ref="J14:K14"/>
    <mergeCell ref="C15:E15"/>
    <mergeCell ref="J15:K15"/>
    <mergeCell ref="C16:E16"/>
    <mergeCell ref="J16:K16"/>
    <mergeCell ref="J23:K23"/>
    <mergeCell ref="J22:K22"/>
    <mergeCell ref="C23:E23"/>
    <mergeCell ref="C24:E24"/>
    <mergeCell ref="J24:K24"/>
    <mergeCell ref="D31:K31"/>
    <mergeCell ref="D32:K32"/>
    <mergeCell ref="E41:K41"/>
    <mergeCell ref="E42:K42"/>
    <mergeCell ref="C44:K46"/>
    <mergeCell ref="D38:K38"/>
    <mergeCell ref="C48:J48"/>
    <mergeCell ref="D39:K39"/>
    <mergeCell ref="E40:K40"/>
    <mergeCell ref="P6:S8"/>
    <mergeCell ref="C7:K7"/>
    <mergeCell ref="C8:K8"/>
    <mergeCell ref="P28:S30"/>
    <mergeCell ref="C11:E11"/>
    <mergeCell ref="J11:K11"/>
    <mergeCell ref="J12:K12"/>
    <mergeCell ref="J13:K13"/>
    <mergeCell ref="C22:E22"/>
    <mergeCell ref="C30:K30"/>
    <mergeCell ref="C28:L29"/>
    <mergeCell ref="B2:F2"/>
    <mergeCell ref="I2:K2"/>
    <mergeCell ref="B1:K1"/>
    <mergeCell ref="B4:K4"/>
    <mergeCell ref="L50:L51"/>
    <mergeCell ref="B28:B29"/>
    <mergeCell ref="C12:E12"/>
    <mergeCell ref="C14:E14"/>
    <mergeCell ref="J17:K17"/>
    <mergeCell ref="C18:E18"/>
    <mergeCell ref="J18:K18"/>
    <mergeCell ref="C19:E19"/>
    <mergeCell ref="J19:K19"/>
    <mergeCell ref="C20:E20"/>
    <mergeCell ref="J20:K20"/>
    <mergeCell ref="J21:K21"/>
    <mergeCell ref="P48:S49"/>
    <mergeCell ref="F50:K50"/>
    <mergeCell ref="B55:E55"/>
    <mergeCell ref="B50:E51"/>
    <mergeCell ref="B52:E52"/>
    <mergeCell ref="B53:E53"/>
    <mergeCell ref="B54:E54"/>
    <mergeCell ref="P52:S53"/>
    <mergeCell ref="C49:D49"/>
    <mergeCell ref="E49:F49"/>
  </mergeCells>
  <phoneticPr fontId="2"/>
  <conditionalFormatting sqref="D31:K31">
    <cfRule type="expression" dxfId="1" priority="1">
      <formula>$C$31="■"</formula>
    </cfRule>
    <cfRule type="expression" dxfId="0" priority="2">
      <formula>$C$23="■"</formula>
    </cfRule>
  </conditionalFormatting>
  <dataValidations count="3">
    <dataValidation type="list" allowBlank="1" showInputMessage="1" showErrorMessage="1" sqref="B49 C43 D40:D42 C34:C39 B6:B9 C31:C32 B33 B28:B30" xr:uid="{00000000-0002-0000-0B00-000000000000}">
      <formula1>"□,■"</formula1>
    </dataValidation>
    <dataValidation type="list" allowBlank="1" showInputMessage="1" showErrorMessage="1" sqref="F52:F56" xr:uid="{00000000-0002-0000-0B00-000001000000}">
      <formula1>遺伝子</formula1>
    </dataValidation>
    <dataValidation type="list" allowBlank="1" showInputMessage="1" showErrorMessage="1" sqref="I52:I56" xr:uid="{00000000-0002-0000-0B00-000002000000}">
      <formula1>病原性</formula1>
    </dataValidation>
  </dataValidations>
  <pageMargins left="0.39370078740157483" right="0.35433070866141736" top="0.55118110236220474" bottom="0.31496062992125984" header="0.31496062992125984" footer="0"/>
  <pageSetup paperSize="9" scale="85" orientation="portrait" r:id="rId2"/>
  <headerFooter alignWithMargins="0">
    <oddHeader>&amp;Rver.9</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3"/>
  <sheetViews>
    <sheetView showGridLines="0" zoomScaleNormal="100" workbookViewId="0">
      <selection activeCell="N8" sqref="N8"/>
    </sheetView>
  </sheetViews>
  <sheetFormatPr defaultColWidth="13" defaultRowHeight="21.6" customHeight="1"/>
  <cols>
    <col min="1" max="1" width="3" style="201" customWidth="1"/>
    <col min="2" max="2" width="6.6640625" style="201" bestFit="1" customWidth="1"/>
    <col min="3" max="3" width="15.6640625" style="353" customWidth="1"/>
    <col min="4" max="4" width="3.109375" style="353" customWidth="1"/>
    <col min="5" max="5" width="10.109375" style="353" customWidth="1"/>
    <col min="6" max="6" width="3.109375" style="353" customWidth="1"/>
    <col min="7" max="7" width="20.109375" style="201" customWidth="1"/>
    <col min="8" max="8" width="3.109375" style="201" customWidth="1"/>
    <col min="9" max="9" width="5.6640625" style="353" customWidth="1"/>
    <col min="10" max="10" width="28.6640625" style="353" customWidth="1"/>
    <col min="11" max="11" width="7.44140625" style="201" customWidth="1"/>
    <col min="12" max="12" width="2.21875" style="201" customWidth="1"/>
    <col min="13" max="13" width="2.44140625" style="201" customWidth="1"/>
    <col min="14" max="14" width="8.44140625" style="267" customWidth="1"/>
    <col min="15" max="18" width="15" style="267" customWidth="1"/>
    <col min="19" max="19" width="13" style="267"/>
    <col min="20" max="16384" width="13" style="201"/>
  </cols>
  <sheetData>
    <row r="1" spans="1:19" ht="21.6" customHeight="1">
      <c r="A1" s="120"/>
      <c r="B1" s="957" t="s">
        <v>581</v>
      </c>
      <c r="C1" s="957"/>
      <c r="D1" s="957"/>
      <c r="E1" s="957"/>
      <c r="F1" s="957"/>
      <c r="G1" s="957"/>
      <c r="H1" s="957"/>
      <c r="I1" s="957"/>
      <c r="J1" s="957"/>
      <c r="K1" s="120"/>
      <c r="L1" s="120"/>
    </row>
    <row r="2" spans="1:19" ht="13.65" customHeight="1">
      <c r="A2" s="120" t="s">
        <v>857</v>
      </c>
      <c r="B2" s="120"/>
      <c r="C2" s="164"/>
      <c r="D2" s="164"/>
      <c r="E2" s="164"/>
      <c r="F2" s="164"/>
      <c r="G2" s="164"/>
      <c r="H2" s="164"/>
      <c r="I2" s="164"/>
      <c r="J2" s="164"/>
      <c r="K2" s="120"/>
      <c r="L2" s="120"/>
    </row>
    <row r="3" spans="1:19" ht="21" customHeight="1">
      <c r="A3" s="10" t="s">
        <v>359</v>
      </c>
      <c r="B3" s="1687" t="str">
        <f>IF('申請書表紙（G変更用）'!E2="","",'申請書表紙（G変更用）'!E2)</f>
        <v>※既承認実験（申請書No.XX-○○）</v>
      </c>
      <c r="C3" s="1687"/>
      <c r="D3" s="1687"/>
      <c r="E3" s="1687"/>
      <c r="F3" s="164"/>
      <c r="G3" s="164"/>
      <c r="H3" s="164"/>
      <c r="I3" s="1688" t="s">
        <v>72</v>
      </c>
      <c r="J3" s="1688"/>
      <c r="K3" s="10"/>
      <c r="L3" s="10"/>
      <c r="N3" s="265"/>
      <c r="O3" s="265"/>
      <c r="P3" s="265"/>
      <c r="Q3" s="265"/>
      <c r="R3" s="265"/>
      <c r="S3" s="265"/>
    </row>
    <row r="4" spans="1:19" ht="27.75" customHeight="1">
      <c r="A4" s="120" t="s">
        <v>360</v>
      </c>
      <c r="B4" s="1709" t="s">
        <v>309</v>
      </c>
      <c r="C4" s="1709"/>
      <c r="D4" s="154" t="str">
        <f>IF(申請書表紙!D11="","",申請書表紙!D11)</f>
        <v>□</v>
      </c>
      <c r="E4" s="154" t="s">
        <v>326</v>
      </c>
      <c r="F4" s="154" t="str">
        <f>IF(申請書表紙!D12="","",申請書表紙!D12)</f>
        <v>□</v>
      </c>
      <c r="G4" s="154" t="s">
        <v>327</v>
      </c>
      <c r="H4" s="154" t="str">
        <f>IF(申請書表紙!D13="","",申請書表紙!D13)</f>
        <v>□</v>
      </c>
      <c r="I4" s="154" t="s">
        <v>310</v>
      </c>
      <c r="J4" s="154"/>
      <c r="K4" s="120"/>
      <c r="L4" s="120"/>
      <c r="N4" s="374"/>
      <c r="O4" s="926" t="s">
        <v>85</v>
      </c>
      <c r="P4" s="926"/>
      <c r="Q4" s="926"/>
      <c r="R4" s="926"/>
      <c r="S4" s="375"/>
    </row>
    <row r="5" spans="1:19" ht="39.75" customHeight="1">
      <c r="A5" s="120" t="s">
        <v>361</v>
      </c>
      <c r="B5" s="1650" t="s">
        <v>33</v>
      </c>
      <c r="C5" s="1651"/>
      <c r="D5" s="1658" t="s">
        <v>578</v>
      </c>
      <c r="E5" s="1659"/>
      <c r="F5" s="1658" t="s">
        <v>81</v>
      </c>
      <c r="G5" s="1659"/>
      <c r="H5" s="1666" t="s">
        <v>34</v>
      </c>
      <c r="I5" s="1667"/>
      <c r="J5" s="13" t="s">
        <v>59</v>
      </c>
      <c r="K5" s="674" t="s">
        <v>1058</v>
      </c>
      <c r="L5" s="672"/>
      <c r="N5" s="401" t="s">
        <v>363</v>
      </c>
      <c r="O5" s="401" t="s">
        <v>362</v>
      </c>
      <c r="P5" s="305"/>
      <c r="Q5" s="305"/>
      <c r="R5" s="305"/>
    </row>
    <row r="6" spans="1:19" ht="21.6" customHeight="1">
      <c r="A6" s="120"/>
      <c r="B6" s="1652" t="s">
        <v>62</v>
      </c>
      <c r="C6" s="1653"/>
      <c r="D6" s="1668" t="s">
        <v>54</v>
      </c>
      <c r="E6" s="1669"/>
      <c r="F6" s="1660" t="s">
        <v>1044</v>
      </c>
      <c r="G6" s="1661"/>
      <c r="H6" s="1668">
        <v>1234</v>
      </c>
      <c r="I6" s="1669"/>
      <c r="J6" s="16" t="s">
        <v>76</v>
      </c>
      <c r="K6" s="673" t="s">
        <v>1059</v>
      </c>
      <c r="L6" s="11"/>
      <c r="N6" s="265" t="s">
        <v>333</v>
      </c>
      <c r="O6" s="926" t="s">
        <v>1124</v>
      </c>
      <c r="P6" s="926"/>
      <c r="Q6" s="926"/>
      <c r="R6" s="926"/>
    </row>
    <row r="7" spans="1:19" ht="21.6" customHeight="1">
      <c r="A7" s="120"/>
      <c r="B7" s="1676" t="s">
        <v>63</v>
      </c>
      <c r="C7" s="1677"/>
      <c r="D7" s="1670" t="s">
        <v>66</v>
      </c>
      <c r="E7" s="1671"/>
      <c r="F7" s="1662" t="s">
        <v>1045</v>
      </c>
      <c r="G7" s="1663"/>
      <c r="H7" s="1670">
        <v>2345</v>
      </c>
      <c r="I7" s="1671"/>
      <c r="J7" s="377" t="s">
        <v>77</v>
      </c>
      <c r="K7" s="673" t="s">
        <v>1059</v>
      </c>
      <c r="L7" s="11"/>
      <c r="O7" s="926"/>
      <c r="P7" s="926"/>
      <c r="Q7" s="926"/>
      <c r="R7" s="926"/>
    </row>
    <row r="8" spans="1:19" ht="21.6" customHeight="1">
      <c r="A8" s="120"/>
      <c r="B8" s="1673" t="s">
        <v>1123</v>
      </c>
      <c r="C8" s="1674"/>
      <c r="D8" s="1670" t="s">
        <v>1112</v>
      </c>
      <c r="E8" s="1672"/>
      <c r="F8" s="1662" t="s">
        <v>1062</v>
      </c>
      <c r="G8" s="1680"/>
      <c r="H8" s="1670">
        <v>6789</v>
      </c>
      <c r="I8" s="1672"/>
      <c r="J8" s="692" t="s">
        <v>1111</v>
      </c>
      <c r="K8" s="673" t="s">
        <v>1064</v>
      </c>
      <c r="L8" s="11"/>
      <c r="O8" s="926"/>
      <c r="P8" s="926"/>
      <c r="Q8" s="926"/>
      <c r="R8" s="926"/>
    </row>
    <row r="9" spans="1:19" ht="21" customHeight="1">
      <c r="A9" s="120"/>
      <c r="B9" s="1654" t="s">
        <v>1061</v>
      </c>
      <c r="C9" s="1655"/>
      <c r="D9" s="1664" t="s">
        <v>64</v>
      </c>
      <c r="E9" s="1665"/>
      <c r="F9" s="1664" t="s">
        <v>65</v>
      </c>
      <c r="G9" s="1665"/>
      <c r="H9" s="1664">
        <v>9876</v>
      </c>
      <c r="I9" s="1665"/>
      <c r="J9" s="378" t="s">
        <v>1043</v>
      </c>
      <c r="K9" s="673" t="s">
        <v>1060</v>
      </c>
      <c r="L9" s="11"/>
      <c r="O9" s="926"/>
      <c r="P9" s="926"/>
      <c r="Q9" s="926"/>
      <c r="R9" s="926"/>
    </row>
    <row r="10" spans="1:19" ht="21.6" customHeight="1">
      <c r="A10" s="120"/>
      <c r="B10" s="1656" t="str">
        <f>申請書表紙!K7</f>
        <v>－</v>
      </c>
      <c r="C10" s="1657"/>
      <c r="D10" s="1656" t="str">
        <f>申請書表紙!K6</f>
        <v>－</v>
      </c>
      <c r="E10" s="1657"/>
      <c r="F10" s="1656" t="str">
        <f>申請書表紙!K5</f>
        <v>－</v>
      </c>
      <c r="G10" s="1657"/>
      <c r="H10" s="1656" t="str">
        <f>申請書表紙!K8</f>
        <v>－</v>
      </c>
      <c r="I10" s="1657"/>
      <c r="J10" s="174" t="str">
        <f>申請書表紙!K9</f>
        <v>－</v>
      </c>
      <c r="K10" s="673" t="s">
        <v>761</v>
      </c>
      <c r="L10" s="11"/>
      <c r="N10" s="265" t="s">
        <v>364</v>
      </c>
      <c r="O10" s="926" t="s">
        <v>1132</v>
      </c>
      <c r="P10" s="926"/>
      <c r="Q10" s="926"/>
      <c r="R10" s="926"/>
    </row>
    <row r="11" spans="1:19" ht="21.6" customHeight="1">
      <c r="A11" s="120"/>
      <c r="B11" s="1649"/>
      <c r="C11" s="1649"/>
      <c r="D11" s="1656"/>
      <c r="E11" s="1657"/>
      <c r="F11" s="1656"/>
      <c r="G11" s="1657"/>
      <c r="H11" s="1656"/>
      <c r="I11" s="1657"/>
      <c r="J11" s="64"/>
      <c r="K11" s="673" t="s">
        <v>761</v>
      </c>
      <c r="L11" s="11"/>
      <c r="O11" s="926"/>
      <c r="P11" s="926"/>
      <c r="Q11" s="926"/>
      <c r="R11" s="926"/>
    </row>
    <row r="12" spans="1:19" ht="21.6" customHeight="1">
      <c r="A12" s="120"/>
      <c r="B12" s="1649"/>
      <c r="C12" s="1649"/>
      <c r="D12" s="1656"/>
      <c r="E12" s="1657"/>
      <c r="F12" s="1656"/>
      <c r="G12" s="1657"/>
      <c r="H12" s="1656"/>
      <c r="I12" s="1657"/>
      <c r="J12" s="64"/>
      <c r="K12" s="673" t="s">
        <v>761</v>
      </c>
      <c r="L12" s="11"/>
      <c r="O12" s="926"/>
      <c r="P12" s="926"/>
      <c r="Q12" s="926"/>
      <c r="R12" s="926"/>
    </row>
    <row r="13" spans="1:19" ht="21.6" customHeight="1">
      <c r="A13" s="120"/>
      <c r="B13" s="1649"/>
      <c r="C13" s="1649"/>
      <c r="D13" s="1656"/>
      <c r="E13" s="1657"/>
      <c r="F13" s="1656"/>
      <c r="G13" s="1657"/>
      <c r="H13" s="1656"/>
      <c r="I13" s="1657"/>
      <c r="J13" s="64"/>
      <c r="K13" s="673" t="s">
        <v>761</v>
      </c>
      <c r="L13" s="11"/>
      <c r="N13" s="267" t="s">
        <v>333</v>
      </c>
      <c r="O13" s="267" t="s">
        <v>684</v>
      </c>
    </row>
    <row r="14" spans="1:19" ht="21.6" customHeight="1">
      <c r="A14" s="120"/>
      <c r="B14" s="1649"/>
      <c r="C14" s="1649"/>
      <c r="D14" s="1656"/>
      <c r="E14" s="1657"/>
      <c r="F14" s="1656"/>
      <c r="G14" s="1657"/>
      <c r="H14" s="1656"/>
      <c r="I14" s="1657"/>
      <c r="J14" s="64"/>
      <c r="K14" s="673" t="s">
        <v>761</v>
      </c>
      <c r="L14" s="11"/>
      <c r="N14" s="267" t="s">
        <v>333</v>
      </c>
      <c r="O14" s="1679" t="s">
        <v>1131</v>
      </c>
      <c r="P14" s="898"/>
      <c r="Q14" s="898"/>
      <c r="R14" s="898"/>
      <c r="S14" s="898"/>
    </row>
    <row r="15" spans="1:19" ht="21.6" customHeight="1">
      <c r="A15" s="120"/>
      <c r="B15" s="1649"/>
      <c r="C15" s="1649"/>
      <c r="D15" s="1656"/>
      <c r="E15" s="1657"/>
      <c r="F15" s="1656"/>
      <c r="G15" s="1657"/>
      <c r="H15" s="1656"/>
      <c r="I15" s="1657"/>
      <c r="J15" s="64"/>
      <c r="K15" s="673" t="s">
        <v>761</v>
      </c>
      <c r="L15" s="11"/>
      <c r="O15" s="1679" t="s">
        <v>1125</v>
      </c>
      <c r="P15" s="898"/>
      <c r="Q15" s="898"/>
      <c r="R15" s="898"/>
      <c r="S15" s="898"/>
    </row>
    <row r="16" spans="1:19" ht="21.6" customHeight="1">
      <c r="A16" s="120"/>
      <c r="B16" s="1649"/>
      <c r="C16" s="1649"/>
      <c r="D16" s="1656"/>
      <c r="E16" s="1657"/>
      <c r="F16" s="1656"/>
      <c r="G16" s="1657"/>
      <c r="H16" s="1656"/>
      <c r="I16" s="1657"/>
      <c r="J16" s="64"/>
      <c r="K16" s="673" t="s">
        <v>761</v>
      </c>
      <c r="L16" s="11"/>
      <c r="O16" s="1212" t="s">
        <v>1126</v>
      </c>
      <c r="P16" s="898"/>
      <c r="Q16" s="898"/>
      <c r="R16" s="898"/>
    </row>
    <row r="17" spans="1:19" ht="21.6" customHeight="1">
      <c r="A17" s="120"/>
      <c r="B17" s="1649"/>
      <c r="C17" s="1649"/>
      <c r="D17" s="1656"/>
      <c r="E17" s="1657"/>
      <c r="F17" s="1656"/>
      <c r="G17" s="1657"/>
      <c r="H17" s="1656"/>
      <c r="I17" s="1657"/>
      <c r="J17" s="64"/>
      <c r="K17" s="673" t="s">
        <v>761</v>
      </c>
      <c r="L17" s="11"/>
      <c r="O17" s="1679" t="s">
        <v>1127</v>
      </c>
      <c r="P17" s="898"/>
      <c r="Q17" s="898"/>
      <c r="R17" s="898"/>
    </row>
    <row r="18" spans="1:19" ht="21.6" customHeight="1">
      <c r="A18" s="120"/>
      <c r="B18" s="1649"/>
      <c r="C18" s="1649"/>
      <c r="D18" s="1656"/>
      <c r="E18" s="1657"/>
      <c r="F18" s="1656"/>
      <c r="G18" s="1657"/>
      <c r="H18" s="1656"/>
      <c r="I18" s="1657"/>
      <c r="J18" s="64"/>
      <c r="K18" s="673" t="s">
        <v>761</v>
      </c>
      <c r="L18" s="11"/>
      <c r="O18" s="1212" t="s">
        <v>1130</v>
      </c>
      <c r="P18" s="1678"/>
      <c r="Q18" s="1678"/>
      <c r="R18" s="1678"/>
      <c r="S18" s="1678"/>
    </row>
    <row r="19" spans="1:19" ht="21.6" customHeight="1">
      <c r="A19" s="120"/>
      <c r="B19" s="1649"/>
      <c r="C19" s="1649"/>
      <c r="D19" s="1656"/>
      <c r="E19" s="1657"/>
      <c r="F19" s="1656"/>
      <c r="G19" s="1657"/>
      <c r="H19" s="1656"/>
      <c r="I19" s="1657"/>
      <c r="J19" s="64"/>
      <c r="K19" s="673" t="s">
        <v>761</v>
      </c>
      <c r="L19" s="11"/>
      <c r="O19" s="898"/>
      <c r="P19" s="898"/>
      <c r="Q19" s="898"/>
      <c r="R19" s="898"/>
      <c r="S19" s="898"/>
    </row>
    <row r="20" spans="1:19" ht="21.6" customHeight="1">
      <c r="A20" s="120"/>
      <c r="B20" s="1649"/>
      <c r="C20" s="1649"/>
      <c r="D20" s="1656"/>
      <c r="E20" s="1657"/>
      <c r="F20" s="1656"/>
      <c r="G20" s="1657"/>
      <c r="H20" s="1656"/>
      <c r="I20" s="1657"/>
      <c r="J20" s="64"/>
      <c r="K20" s="673" t="s">
        <v>761</v>
      </c>
      <c r="L20" s="11"/>
    </row>
    <row r="21" spans="1:19" ht="21.6" customHeight="1">
      <c r="A21" s="120"/>
      <c r="B21" s="1649"/>
      <c r="C21" s="1649"/>
      <c r="D21" s="1656"/>
      <c r="E21" s="1657"/>
      <c r="F21" s="1656"/>
      <c r="G21" s="1657"/>
      <c r="H21" s="1656"/>
      <c r="I21" s="1657"/>
      <c r="J21" s="64"/>
      <c r="K21" s="673" t="s">
        <v>761</v>
      </c>
      <c r="L21" s="11"/>
    </row>
    <row r="22" spans="1:19" ht="21.6" customHeight="1">
      <c r="A22" s="120"/>
      <c r="B22" s="1649"/>
      <c r="C22" s="1649"/>
      <c r="D22" s="1656"/>
      <c r="E22" s="1657"/>
      <c r="F22" s="1656"/>
      <c r="G22" s="1657"/>
      <c r="H22" s="1656"/>
      <c r="I22" s="1657"/>
      <c r="J22" s="64"/>
      <c r="K22" s="673" t="s">
        <v>761</v>
      </c>
      <c r="L22" s="11"/>
    </row>
    <row r="23" spans="1:19" ht="21.6" customHeight="1">
      <c r="A23" s="120"/>
      <c r="B23" s="1649"/>
      <c r="C23" s="1649"/>
      <c r="D23" s="1656"/>
      <c r="E23" s="1657"/>
      <c r="F23" s="1656"/>
      <c r="G23" s="1657"/>
      <c r="H23" s="1656"/>
      <c r="I23" s="1657"/>
      <c r="J23" s="64"/>
      <c r="K23" s="673" t="s">
        <v>761</v>
      </c>
      <c r="L23" s="11"/>
    </row>
    <row r="24" spans="1:19" ht="21.6" customHeight="1">
      <c r="A24" s="120"/>
      <c r="B24" s="1649"/>
      <c r="C24" s="1649"/>
      <c r="D24" s="1656"/>
      <c r="E24" s="1657"/>
      <c r="F24" s="1656"/>
      <c r="G24" s="1657"/>
      <c r="H24" s="1656"/>
      <c r="I24" s="1657"/>
      <c r="J24" s="64"/>
      <c r="K24" s="673" t="s">
        <v>761</v>
      </c>
      <c r="L24" s="11"/>
    </row>
    <row r="25" spans="1:19" ht="22.95" customHeight="1">
      <c r="A25" s="120"/>
      <c r="B25" s="1649"/>
      <c r="C25" s="1649"/>
      <c r="D25" s="1656"/>
      <c r="E25" s="1657"/>
      <c r="F25" s="1656"/>
      <c r="G25" s="1657"/>
      <c r="H25" s="1656"/>
      <c r="I25" s="1657"/>
      <c r="J25" s="64"/>
      <c r="K25" s="673" t="s">
        <v>761</v>
      </c>
      <c r="L25" s="11"/>
    </row>
    <row r="26" spans="1:19" ht="21.6" customHeight="1">
      <c r="A26" s="120"/>
      <c r="B26" s="1649"/>
      <c r="C26" s="1649"/>
      <c r="D26" s="1656"/>
      <c r="E26" s="1657"/>
      <c r="F26" s="1656"/>
      <c r="G26" s="1657"/>
      <c r="H26" s="1656"/>
      <c r="I26" s="1657"/>
      <c r="J26" s="64"/>
      <c r="K26" s="673" t="s">
        <v>761</v>
      </c>
      <c r="L26" s="11"/>
    </row>
    <row r="27" spans="1:19" ht="10.5" customHeight="1">
      <c r="A27" s="120"/>
      <c r="B27" s="19"/>
      <c r="C27" s="14"/>
      <c r="D27" s="14"/>
      <c r="E27" s="14"/>
      <c r="F27" s="14"/>
      <c r="G27" s="120"/>
      <c r="H27" s="120"/>
      <c r="I27" s="14"/>
      <c r="J27" s="14"/>
      <c r="K27" s="14"/>
      <c r="L27" s="11"/>
    </row>
    <row r="28" spans="1:19" ht="21.6" customHeight="1">
      <c r="A28" s="120"/>
      <c r="B28" s="120"/>
      <c r="C28" s="120"/>
      <c r="D28" s="120"/>
      <c r="E28" s="120"/>
      <c r="F28" s="120"/>
      <c r="G28" s="120"/>
      <c r="H28" s="120"/>
      <c r="I28" s="120"/>
      <c r="J28" s="441" t="str">
        <f>申請書表紙!$L$69</f>
        <v>組 -</v>
      </c>
      <c r="K28" s="120"/>
      <c r="L28" s="120"/>
    </row>
    <row r="29" spans="1:19" ht="21.6" customHeight="1">
      <c r="C29" s="201"/>
      <c r="D29" s="201"/>
      <c r="E29" s="201"/>
      <c r="F29" s="201"/>
      <c r="I29" s="201"/>
      <c r="J29" s="201"/>
    </row>
    <row r="30" spans="1:19" ht="21.6" customHeight="1">
      <c r="C30" s="201"/>
      <c r="D30" s="201"/>
      <c r="E30" s="201"/>
      <c r="F30" s="201"/>
      <c r="I30" s="201"/>
      <c r="J30" s="201"/>
    </row>
    <row r="33" spans="5:6" ht="21.6" customHeight="1">
      <c r="E33" s="376"/>
      <c r="F33" s="376"/>
    </row>
  </sheetData>
  <customSheetViews>
    <customSheetView guid="{F2B63F13-4905-4A29-B008-8E9DFF0F4E57}" showGridLines="0" fitToPage="1">
      <selection activeCell="I3" sqref="I3:J3"/>
      <pageMargins left="0.39370078740157483" right="0.35433070866141736" top="0.55118110236220474" bottom="0.31496062992125984" header="0.31496062992125984" footer="0"/>
      <pageSetup paperSize="9" scale="94" orientation="portrait" r:id="rId1"/>
      <headerFooter alignWithMargins="0">
        <oddHeader>&amp;R別紙様式（平成30年5月1日改正)</oddHeader>
      </headerFooter>
    </customSheetView>
  </customSheetViews>
  <mergeCells count="100">
    <mergeCell ref="O14:S14"/>
    <mergeCell ref="O15:S15"/>
    <mergeCell ref="O16:R16"/>
    <mergeCell ref="O17:R17"/>
    <mergeCell ref="O18:S19"/>
    <mergeCell ref="B8:C8"/>
    <mergeCell ref="D8:E8"/>
    <mergeCell ref="F8:G8"/>
    <mergeCell ref="H8:I8"/>
    <mergeCell ref="B1:J1"/>
    <mergeCell ref="B3:E3"/>
    <mergeCell ref="I3:J3"/>
    <mergeCell ref="B6:C6"/>
    <mergeCell ref="D6:E6"/>
    <mergeCell ref="F6:G6"/>
    <mergeCell ref="H6:I6"/>
    <mergeCell ref="B26:C26"/>
    <mergeCell ref="D26:E26"/>
    <mergeCell ref="F26:G26"/>
    <mergeCell ref="H26:I26"/>
    <mergeCell ref="B22:C22"/>
    <mergeCell ref="D22:E22"/>
    <mergeCell ref="F22:G22"/>
    <mergeCell ref="H22:I22"/>
    <mergeCell ref="B23:C23"/>
    <mergeCell ref="D23:E23"/>
    <mergeCell ref="F23:G23"/>
    <mergeCell ref="H23:I23"/>
    <mergeCell ref="H24:I24"/>
    <mergeCell ref="B25:C25"/>
    <mergeCell ref="D25:E25"/>
    <mergeCell ref="F25:G25"/>
    <mergeCell ref="H25:I25"/>
    <mergeCell ref="H20:I20"/>
    <mergeCell ref="B21:C21"/>
    <mergeCell ref="D21:E21"/>
    <mergeCell ref="F21:G21"/>
    <mergeCell ref="H21:I21"/>
    <mergeCell ref="B20:C20"/>
    <mergeCell ref="D20:E20"/>
    <mergeCell ref="F20:G20"/>
    <mergeCell ref="B24:C24"/>
    <mergeCell ref="D24:E24"/>
    <mergeCell ref="F24:G24"/>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O4:R4"/>
    <mergeCell ref="O6:R9"/>
    <mergeCell ref="O10:R12"/>
    <mergeCell ref="B4:C4"/>
    <mergeCell ref="B5:C5"/>
    <mergeCell ref="D5:E5"/>
    <mergeCell ref="F5:G5"/>
    <mergeCell ref="H5:I5"/>
    <mergeCell ref="B7:C7"/>
    <mergeCell ref="D7:E7"/>
    <mergeCell ref="F7:G7"/>
    <mergeCell ref="H7:I7"/>
    <mergeCell ref="B9:C9"/>
    <mergeCell ref="D9:E9"/>
    <mergeCell ref="F9:G9"/>
    <mergeCell ref="H9:I9"/>
  </mergeCells>
  <phoneticPr fontId="2"/>
  <dataValidations count="2">
    <dataValidation type="list" allowBlank="1" showInputMessage="1" showErrorMessage="1" sqref="L6:L27" xr:uid="{740F9461-D519-4AE5-A13F-5DDE8AA92F6B}">
      <formula1>"選択,有,無"</formula1>
    </dataValidation>
    <dataValidation type="list" allowBlank="1" showInputMessage="1" showErrorMessage="1" sqref="K6:K26" xr:uid="{D6F57EB8-A4C5-4DCB-A240-EF7D2C1A52EC}">
      <formula1>"選択,有,無,受講中,不要,教員確認"</formula1>
    </dataValidation>
  </dataValidations>
  <pageMargins left="0.39370078740157483" right="0.35433070866141736" top="0.55118110236220474" bottom="0.31496062992125984" header="0.31496062992125984" footer="0"/>
  <pageSetup paperSize="9" scale="96" orientation="portrait" r:id="rId2"/>
  <headerFooter alignWithMargins="0">
    <oddHeader>&amp;Rver.9</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41"/>
  <sheetViews>
    <sheetView showGridLines="0" topLeftCell="A7" zoomScaleNormal="100" zoomScalePageLayoutView="125" workbookViewId="0">
      <selection activeCell="J43" sqref="J43"/>
    </sheetView>
  </sheetViews>
  <sheetFormatPr defaultColWidth="12.88671875" defaultRowHeight="18" customHeight="1"/>
  <cols>
    <col min="1" max="1" width="4.6640625" style="475" customWidth="1"/>
    <col min="2" max="2" width="15.88671875" style="201" customWidth="1"/>
    <col min="3" max="3" width="22.88671875" style="201" customWidth="1"/>
    <col min="4" max="4" width="12.88671875" style="201"/>
    <col min="5" max="5" width="32.33203125" style="201" customWidth="1"/>
    <col min="6" max="6" width="3" style="201" customWidth="1"/>
    <col min="7" max="7" width="3.109375" style="201" customWidth="1"/>
    <col min="8" max="8" width="7" style="201" customWidth="1"/>
    <col min="9" max="9" width="18.6640625" style="201" customWidth="1"/>
    <col min="10" max="16384" width="12.88671875" style="201"/>
  </cols>
  <sheetData>
    <row r="1" spans="1:9" ht="18" customHeight="1">
      <c r="A1" s="472"/>
      <c r="B1" s="957" t="s">
        <v>53</v>
      </c>
      <c r="C1" s="957"/>
      <c r="D1" s="957"/>
      <c r="E1" s="957"/>
      <c r="F1" s="120"/>
    </row>
    <row r="2" spans="1:9" ht="12.75" customHeight="1">
      <c r="A2" s="472"/>
      <c r="B2" s="120"/>
      <c r="C2" s="120"/>
      <c r="D2" s="120"/>
      <c r="E2" s="120"/>
      <c r="F2" s="120"/>
    </row>
    <row r="3" spans="1:9" ht="18" customHeight="1">
      <c r="A3" s="313"/>
      <c r="B3" s="120"/>
      <c r="C3" s="120"/>
      <c r="D3" s="120"/>
      <c r="E3" s="9" t="s">
        <v>728</v>
      </c>
      <c r="F3" s="120"/>
    </row>
    <row r="4" spans="1:9" ht="18" customHeight="1">
      <c r="A4" s="313"/>
      <c r="B4" s="120" t="s">
        <v>29</v>
      </c>
      <c r="C4" s="119"/>
      <c r="D4" s="120"/>
      <c r="E4" s="120"/>
      <c r="F4" s="120"/>
    </row>
    <row r="5" spans="1:9" ht="18" customHeight="1">
      <c r="A5" s="313"/>
      <c r="B5" s="120"/>
      <c r="C5" s="313" t="s">
        <v>386</v>
      </c>
      <c r="D5" s="64" t="s">
        <v>56</v>
      </c>
      <c r="E5" s="76" t="str">
        <f>+申請書表紙!K7</f>
        <v>－</v>
      </c>
      <c r="F5" s="120"/>
      <c r="H5" s="201" t="s">
        <v>399</v>
      </c>
      <c r="I5" s="201" t="s">
        <v>400</v>
      </c>
    </row>
    <row r="6" spans="1:9" ht="25.5" customHeight="1">
      <c r="A6" s="313"/>
      <c r="B6" s="120"/>
      <c r="C6" s="313" t="s">
        <v>387</v>
      </c>
      <c r="D6" s="64" t="s">
        <v>55</v>
      </c>
      <c r="E6" s="77" t="str">
        <f>+申請書表紙!K5</f>
        <v>－</v>
      </c>
      <c r="F6" s="120"/>
    </row>
    <row r="7" spans="1:9" ht="18" customHeight="1">
      <c r="A7" s="313"/>
      <c r="B7" s="120"/>
      <c r="C7" s="313" t="s">
        <v>388</v>
      </c>
      <c r="D7" s="64" t="s">
        <v>716</v>
      </c>
      <c r="E7" s="78"/>
      <c r="F7" s="120"/>
    </row>
    <row r="8" spans="1:9" ht="18" customHeight="1">
      <c r="A8" s="313"/>
      <c r="B8" s="120"/>
      <c r="C8" s="120"/>
      <c r="D8" s="120"/>
      <c r="E8" s="120"/>
      <c r="F8" s="120"/>
    </row>
    <row r="9" spans="1:9" ht="31.5" customHeight="1">
      <c r="A9" s="473"/>
      <c r="B9" s="1563" t="s">
        <v>582</v>
      </c>
      <c r="C9" s="1563"/>
      <c r="D9" s="1563"/>
      <c r="E9" s="1563"/>
      <c r="F9" s="35"/>
    </row>
    <row r="10" spans="1:9" ht="18" customHeight="1">
      <c r="A10" s="313"/>
      <c r="B10" s="119"/>
      <c r="C10" s="119"/>
      <c r="D10" s="120"/>
      <c r="E10" s="120"/>
      <c r="F10" s="120"/>
    </row>
    <row r="11" spans="1:9" ht="18" customHeight="1">
      <c r="A11" s="313"/>
      <c r="B11" s="120"/>
      <c r="C11" s="120"/>
      <c r="D11" s="14" t="s">
        <v>30</v>
      </c>
      <c r="E11" s="120"/>
      <c r="F11" s="120"/>
    </row>
    <row r="12" spans="1:9" ht="18" customHeight="1">
      <c r="A12" s="313"/>
      <c r="B12" s="119"/>
      <c r="C12" s="119"/>
      <c r="D12" s="120"/>
      <c r="E12" s="120"/>
      <c r="F12" s="120"/>
    </row>
    <row r="13" spans="1:9" ht="78" customHeight="1">
      <c r="A13" s="355" t="s">
        <v>389</v>
      </c>
      <c r="B13" s="437" t="s">
        <v>689</v>
      </c>
      <c r="C13" s="1725" t="str">
        <f>'台帳変換シ－ト'!E4</f>
        <v xml:space="preserve"> 
</v>
      </c>
      <c r="D13" s="1725"/>
      <c r="E13" s="1726"/>
      <c r="F13" s="120"/>
    </row>
    <row r="14" spans="1:9" ht="11.25" customHeight="1">
      <c r="A14" s="313"/>
      <c r="B14" s="119"/>
      <c r="C14" s="119"/>
      <c r="D14" s="120"/>
      <c r="E14" s="120"/>
      <c r="F14" s="120"/>
    </row>
    <row r="15" spans="1:9" ht="25.5" customHeight="1">
      <c r="A15" s="313" t="s">
        <v>390</v>
      </c>
      <c r="B15" s="307" t="s">
        <v>373</v>
      </c>
      <c r="C15" s="1723" t="str">
        <f>+'台帳変換シ－ト'!A4</f>
        <v>組 -</v>
      </c>
      <c r="D15" s="1723"/>
      <c r="E15" s="1724"/>
      <c r="F15" s="120"/>
    </row>
    <row r="16" spans="1:9" ht="18" customHeight="1">
      <c r="A16" s="313"/>
      <c r="B16" s="120"/>
      <c r="C16" s="120"/>
      <c r="D16" s="120"/>
      <c r="E16" s="120"/>
      <c r="F16" s="120"/>
    </row>
    <row r="17" spans="1:13" ht="27" customHeight="1">
      <c r="A17" s="313" t="s">
        <v>391</v>
      </c>
      <c r="B17" s="108" t="s">
        <v>374</v>
      </c>
      <c r="C17" s="107" t="str">
        <f>+'台帳変換シ－ト'!I4</f>
        <v>-</v>
      </c>
      <c r="D17" s="79" t="s">
        <v>111</v>
      </c>
      <c r="E17" s="80" t="e">
        <f>IF(C17="－"," ",'台帳変換シ－ト'!J4)</f>
        <v>#VALUE!</v>
      </c>
      <c r="F17" s="120"/>
    </row>
    <row r="18" spans="1:13" ht="27" customHeight="1">
      <c r="A18" s="313" t="s">
        <v>392</v>
      </c>
      <c r="B18" s="108" t="s">
        <v>375</v>
      </c>
      <c r="C18" s="107"/>
      <c r="D18" s="144" t="s">
        <v>111</v>
      </c>
      <c r="E18" s="145"/>
      <c r="F18" s="120"/>
      <c r="H18" s="201" t="s">
        <v>401</v>
      </c>
      <c r="I18" s="201" t="s">
        <v>402</v>
      </c>
    </row>
    <row r="19" spans="1:13" ht="18" customHeight="1">
      <c r="A19" s="313"/>
      <c r="B19" s="120"/>
      <c r="C19" s="120"/>
      <c r="D19" s="120"/>
      <c r="E19" s="120"/>
      <c r="F19" s="120"/>
      <c r="I19" s="214" t="s">
        <v>690</v>
      </c>
    </row>
    <row r="20" spans="1:13" ht="18" customHeight="1">
      <c r="A20" s="313"/>
      <c r="B20" s="1718" t="s">
        <v>31</v>
      </c>
      <c r="C20" s="1718"/>
      <c r="D20" s="1565"/>
      <c r="E20" s="1565"/>
      <c r="F20" s="120"/>
    </row>
    <row r="21" spans="1:13" ht="18" customHeight="1">
      <c r="A21" s="313"/>
      <c r="B21" s="1718" t="s">
        <v>36</v>
      </c>
      <c r="C21" s="1718"/>
      <c r="D21" s="1565"/>
      <c r="E21" s="1565"/>
      <c r="F21" s="120"/>
    </row>
    <row r="22" spans="1:13" ht="31.5" customHeight="1">
      <c r="A22" s="313" t="s">
        <v>393</v>
      </c>
      <c r="B22" s="1719" t="s">
        <v>26</v>
      </c>
      <c r="C22" s="1720"/>
      <c r="D22" s="1721"/>
      <c r="E22" s="1722"/>
      <c r="F22" s="120"/>
    </row>
    <row r="23" spans="1:13" ht="18" customHeight="1">
      <c r="A23" s="313"/>
      <c r="B23" s="120"/>
      <c r="C23" s="120"/>
      <c r="D23" s="120"/>
      <c r="E23" s="120"/>
      <c r="F23" s="120"/>
    </row>
    <row r="24" spans="1:13" ht="18" customHeight="1">
      <c r="A24" s="313"/>
      <c r="B24" s="1563" t="s">
        <v>35</v>
      </c>
      <c r="C24" s="1563"/>
      <c r="D24" s="1563"/>
      <c r="E24" s="1563"/>
      <c r="F24" s="120"/>
    </row>
    <row r="25" spans="1:13" ht="31.5" customHeight="1">
      <c r="A25" s="313" t="s">
        <v>394</v>
      </c>
      <c r="B25" s="1714" t="s">
        <v>24</v>
      </c>
      <c r="C25" s="1715"/>
      <c r="D25" s="1714"/>
      <c r="E25" s="1714"/>
      <c r="F25" s="120"/>
    </row>
    <row r="26" spans="1:13" ht="31.5" customHeight="1">
      <c r="A26" s="355" t="s">
        <v>395</v>
      </c>
      <c r="B26" s="1716" t="s">
        <v>25</v>
      </c>
      <c r="C26" s="1717"/>
      <c r="D26" s="1714"/>
      <c r="E26" s="1714"/>
      <c r="F26" s="120"/>
    </row>
    <row r="27" spans="1:13" ht="18" customHeight="1">
      <c r="A27" s="313"/>
      <c r="B27" s="35"/>
      <c r="C27" s="35"/>
      <c r="D27" s="35"/>
      <c r="E27" s="35"/>
      <c r="F27" s="120"/>
    </row>
    <row r="28" spans="1:13" ht="25.5" customHeight="1">
      <c r="A28" s="313"/>
      <c r="B28" s="1563" t="s">
        <v>82</v>
      </c>
      <c r="C28" s="1563"/>
      <c r="D28" s="1563"/>
      <c r="E28" s="1563"/>
      <c r="F28" s="120"/>
      <c r="H28" s="214" t="s">
        <v>408</v>
      </c>
      <c r="I28" s="890" t="s">
        <v>514</v>
      </c>
      <c r="J28" s="890"/>
      <c r="K28" s="890"/>
      <c r="L28" s="890"/>
      <c r="M28" s="890"/>
    </row>
    <row r="29" spans="1:13" ht="56.25" customHeight="1">
      <c r="A29" s="355" t="s">
        <v>397</v>
      </c>
      <c r="B29" s="1711" t="s">
        <v>706</v>
      </c>
      <c r="C29" s="1712"/>
      <c r="D29" s="1712"/>
      <c r="E29" s="1713"/>
      <c r="F29" s="120"/>
      <c r="I29" s="890"/>
      <c r="J29" s="890"/>
      <c r="K29" s="890"/>
      <c r="L29" s="890"/>
      <c r="M29" s="890"/>
    </row>
    <row r="30" spans="1:13" ht="18" customHeight="1">
      <c r="A30" s="313"/>
      <c r="B30" s="120"/>
      <c r="C30" s="120"/>
      <c r="D30" s="120"/>
      <c r="E30" s="120"/>
      <c r="F30" s="120"/>
      <c r="I30" s="214" t="s">
        <v>403</v>
      </c>
      <c r="J30" s="303"/>
      <c r="K30" s="303"/>
      <c r="L30" s="303"/>
      <c r="M30" s="303"/>
    </row>
    <row r="31" spans="1:13" ht="18" customHeight="1">
      <c r="A31" s="313"/>
      <c r="B31" s="119"/>
      <c r="C31" s="119"/>
      <c r="D31" s="120"/>
      <c r="E31" s="120"/>
      <c r="F31" s="120"/>
      <c r="I31" s="201" t="s">
        <v>404</v>
      </c>
      <c r="J31" s="201" t="s">
        <v>407</v>
      </c>
    </row>
    <row r="32" spans="1:13" ht="18" customHeight="1">
      <c r="A32" s="313"/>
      <c r="B32" s="120"/>
      <c r="C32" s="120"/>
      <c r="D32" s="120"/>
      <c r="E32" s="120" t="s">
        <v>707</v>
      </c>
      <c r="F32" s="120"/>
      <c r="I32" s="201" t="s">
        <v>406</v>
      </c>
      <c r="J32" s="201" t="s">
        <v>999</v>
      </c>
    </row>
    <row r="33" spans="1:13" ht="18" customHeight="1">
      <c r="A33" s="313"/>
      <c r="B33" s="120"/>
      <c r="C33" s="120"/>
      <c r="D33" s="119" t="s">
        <v>22</v>
      </c>
      <c r="E33" s="9" t="s">
        <v>339</v>
      </c>
      <c r="F33" s="120"/>
      <c r="H33" s="201" t="s">
        <v>405</v>
      </c>
      <c r="J33" s="201" t="s">
        <v>1001</v>
      </c>
    </row>
    <row r="34" spans="1:13" ht="18" customHeight="1">
      <c r="A34" s="313"/>
      <c r="B34" s="120"/>
      <c r="C34" s="120"/>
      <c r="D34" s="120"/>
      <c r="E34" s="120"/>
      <c r="F34" s="120"/>
      <c r="I34" s="402"/>
      <c r="J34" s="659" t="s">
        <v>1000</v>
      </c>
    </row>
    <row r="35" spans="1:13" ht="18" customHeight="1">
      <c r="A35" s="313"/>
      <c r="B35" s="120"/>
      <c r="C35" s="120"/>
      <c r="D35" s="120"/>
      <c r="E35" s="120"/>
      <c r="F35" s="120"/>
      <c r="I35" s="1710" t="s">
        <v>409</v>
      </c>
      <c r="J35" s="1710"/>
      <c r="K35" s="1710"/>
      <c r="L35" s="1710"/>
      <c r="M35" s="1710"/>
    </row>
    <row r="36" spans="1:13" ht="18" customHeight="1">
      <c r="A36" s="313"/>
      <c r="B36" s="120"/>
      <c r="C36" s="120"/>
      <c r="D36" s="120"/>
      <c r="E36" s="441" t="str">
        <f>申請書表紙!$L$69</f>
        <v>組 -</v>
      </c>
      <c r="F36" s="120"/>
      <c r="I36" s="1710"/>
      <c r="J36" s="1710"/>
      <c r="K36" s="1710"/>
      <c r="L36" s="1710"/>
      <c r="M36" s="1710"/>
    </row>
    <row r="37" spans="1:13" ht="18" customHeight="1">
      <c r="A37" s="474"/>
    </row>
    <row r="38" spans="1:13" ht="18" customHeight="1">
      <c r="A38" s="474"/>
    </row>
    <row r="39" spans="1:13" ht="18" customHeight="1">
      <c r="A39" s="474"/>
    </row>
    <row r="40" spans="1:13" ht="18" customHeight="1">
      <c r="A40" s="474"/>
    </row>
    <row r="41" spans="1:13" ht="18" customHeight="1">
      <c r="A41" s="474"/>
    </row>
  </sheetData>
  <customSheetViews>
    <customSheetView guid="{F2B63F13-4905-4A29-B008-8E9DFF0F4E57}" showGridLines="0" fitToPage="1">
      <pageMargins left="0.39370078740157483" right="0.35433070866141736" top="0.55118110236220474" bottom="0.31496062992125984" header="0.31496062992125984" footer="0"/>
      <pageSetup paperSize="9" orientation="portrait" horizontalDpi="4294967292" verticalDpi="4294967292" r:id="rId1"/>
      <headerFooter alignWithMargins="0">
        <oddHeader>&amp;R別紙様式（平成30年5月1日改正)</oddHeader>
      </headerFooter>
    </customSheetView>
  </customSheetViews>
  <mergeCells count="14">
    <mergeCell ref="I35:M36"/>
    <mergeCell ref="B1:E1"/>
    <mergeCell ref="B29:E29"/>
    <mergeCell ref="B25:E25"/>
    <mergeCell ref="B26:E26"/>
    <mergeCell ref="B9:E9"/>
    <mergeCell ref="B20:E20"/>
    <mergeCell ref="B21:E21"/>
    <mergeCell ref="B24:E24"/>
    <mergeCell ref="B28:E28"/>
    <mergeCell ref="B22:E22"/>
    <mergeCell ref="C15:E15"/>
    <mergeCell ref="I28:M29"/>
    <mergeCell ref="C13:E13"/>
  </mergeCells>
  <phoneticPr fontId="2"/>
  <hyperlinks>
    <hyperlink ref="J34" r:id="rId2" xr:uid="{00000000-0004-0000-0D00-000000000000}"/>
  </hyperlinks>
  <printOptions horizontalCentered="1" verticalCentered="1"/>
  <pageMargins left="0.39370078740157483" right="0.35433070866141736" top="0.55118110236220474" bottom="0.31496062992125984" header="0.31496062992125984" footer="0"/>
  <pageSetup paperSize="9" orientation="portrait" horizontalDpi="4294967292" verticalDpi="4294967292"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2:I29"/>
  <sheetViews>
    <sheetView workbookViewId="0">
      <selection activeCell="F35" sqref="F35"/>
    </sheetView>
  </sheetViews>
  <sheetFormatPr defaultColWidth="8.88671875" defaultRowHeight="13.2"/>
  <cols>
    <col min="1" max="1" width="3.44140625" customWidth="1"/>
    <col min="2" max="2" width="14.33203125" customWidth="1"/>
    <col min="3" max="3" width="9.109375" customWidth="1"/>
    <col min="4" max="4" width="13.44140625" customWidth="1"/>
    <col min="5" max="5" width="13.109375" customWidth="1"/>
    <col min="6" max="6" width="14.88671875" customWidth="1"/>
    <col min="7" max="7" width="12" customWidth="1"/>
    <col min="8" max="8" width="13" customWidth="1"/>
    <col min="9" max="9" width="47.33203125" customWidth="1"/>
  </cols>
  <sheetData>
    <row r="2" spans="2:9" ht="22.5" customHeight="1">
      <c r="B2" s="172" t="s">
        <v>610</v>
      </c>
    </row>
    <row r="3" spans="2:9" ht="12.75" customHeight="1"/>
    <row r="4" spans="2:9">
      <c r="B4" s="72" t="s">
        <v>159</v>
      </c>
      <c r="C4" s="69" t="s">
        <v>160</v>
      </c>
      <c r="D4" s="60" t="s">
        <v>161</v>
      </c>
      <c r="E4" s="60" t="s">
        <v>161</v>
      </c>
      <c r="F4" s="60" t="s">
        <v>161</v>
      </c>
      <c r="G4" s="89" t="s">
        <v>259</v>
      </c>
      <c r="H4" s="89" t="s">
        <v>259</v>
      </c>
      <c r="I4" s="89" t="s">
        <v>259</v>
      </c>
    </row>
    <row r="5" spans="2:9">
      <c r="B5" s="73" t="s">
        <v>163</v>
      </c>
      <c r="C5" s="109" t="s">
        <v>380</v>
      </c>
      <c r="D5" s="68"/>
      <c r="E5" s="57" t="s">
        <v>171</v>
      </c>
      <c r="F5" s="57" t="s">
        <v>172</v>
      </c>
      <c r="G5" s="85" t="s">
        <v>232</v>
      </c>
      <c r="H5" s="85" t="s">
        <v>233</v>
      </c>
      <c r="I5" s="85" t="s">
        <v>234</v>
      </c>
    </row>
    <row r="6" spans="2:9">
      <c r="B6" s="74" t="s">
        <v>162</v>
      </c>
      <c r="C6" s="93" t="s">
        <v>27</v>
      </c>
      <c r="D6" s="90" t="s">
        <v>165</v>
      </c>
      <c r="E6" s="58" t="s">
        <v>169</v>
      </c>
      <c r="F6" s="58" t="s">
        <v>170</v>
      </c>
      <c r="G6" s="81" t="s">
        <v>235</v>
      </c>
      <c r="H6" s="81" t="s">
        <v>235</v>
      </c>
      <c r="I6" s="81" t="s">
        <v>235</v>
      </c>
    </row>
    <row r="7" spans="2:9">
      <c r="B7" s="74"/>
      <c r="C7" s="93" t="s">
        <v>126</v>
      </c>
      <c r="D7" s="90" t="s">
        <v>337</v>
      </c>
      <c r="E7" s="58" t="s">
        <v>618</v>
      </c>
      <c r="F7" s="58" t="s">
        <v>186</v>
      </c>
      <c r="G7" s="81" t="s">
        <v>236</v>
      </c>
      <c r="H7" s="82" t="s">
        <v>237</v>
      </c>
      <c r="I7" s="81" t="s">
        <v>315</v>
      </c>
    </row>
    <row r="8" spans="2:9">
      <c r="B8" s="74"/>
      <c r="C8" s="70"/>
      <c r="D8" s="59"/>
      <c r="E8" s="58" t="s">
        <v>185</v>
      </c>
      <c r="F8" s="58" t="s">
        <v>187</v>
      </c>
      <c r="G8" s="83" t="s">
        <v>238</v>
      </c>
      <c r="H8" s="82" t="s">
        <v>239</v>
      </c>
      <c r="I8" s="58" t="s">
        <v>703</v>
      </c>
    </row>
    <row r="9" spans="2:9">
      <c r="B9" s="74"/>
      <c r="C9" s="70"/>
      <c r="D9" s="58"/>
      <c r="E9" s="58"/>
      <c r="F9" s="58" t="s">
        <v>185</v>
      </c>
      <c r="G9" s="81" t="s">
        <v>240</v>
      </c>
      <c r="H9" s="84" t="s">
        <v>241</v>
      </c>
      <c r="I9" s="58"/>
    </row>
    <row r="10" spans="2:9">
      <c r="B10" s="74"/>
      <c r="C10" s="70"/>
      <c r="D10" s="58"/>
      <c r="E10" s="58"/>
      <c r="F10" s="58"/>
      <c r="G10" s="83" t="s">
        <v>242</v>
      </c>
      <c r="H10" s="82" t="s">
        <v>243</v>
      </c>
      <c r="I10" s="58"/>
    </row>
    <row r="11" spans="2:9">
      <c r="B11" s="74"/>
      <c r="C11" s="70"/>
      <c r="D11" s="58"/>
      <c r="E11" s="58"/>
      <c r="F11" s="58"/>
      <c r="G11" s="81" t="s">
        <v>244</v>
      </c>
      <c r="H11" s="82" t="s">
        <v>245</v>
      </c>
      <c r="I11" s="58"/>
    </row>
    <row r="12" spans="2:9">
      <c r="B12" s="74"/>
      <c r="C12" s="70"/>
      <c r="D12" s="58"/>
      <c r="E12" s="58"/>
      <c r="F12" s="58"/>
      <c r="G12" s="83" t="s">
        <v>246</v>
      </c>
      <c r="H12" s="84" t="s">
        <v>247</v>
      </c>
      <c r="I12" s="58"/>
    </row>
    <row r="13" spans="2:9">
      <c r="B13" s="74"/>
      <c r="C13" s="70"/>
      <c r="D13" s="58"/>
      <c r="E13" s="58"/>
      <c r="F13" s="58"/>
      <c r="G13" s="83" t="s">
        <v>248</v>
      </c>
      <c r="H13" s="70" t="s">
        <v>249</v>
      </c>
      <c r="I13" s="58"/>
    </row>
    <row r="14" spans="2:9">
      <c r="B14" s="74"/>
      <c r="C14" s="70"/>
      <c r="D14" s="58"/>
      <c r="E14" s="58"/>
      <c r="F14" s="58"/>
      <c r="G14" s="81" t="s">
        <v>250</v>
      </c>
      <c r="H14" s="70"/>
      <c r="I14" s="58"/>
    </row>
    <row r="15" spans="2:9">
      <c r="B15" s="74"/>
      <c r="C15" s="70"/>
      <c r="D15" s="58"/>
      <c r="E15" s="58"/>
      <c r="F15" s="58"/>
      <c r="G15" s="83" t="s">
        <v>251</v>
      </c>
      <c r="H15" s="70"/>
      <c r="I15" s="58"/>
    </row>
    <row r="16" spans="2:9">
      <c r="B16" s="74"/>
      <c r="C16" s="70"/>
      <c r="D16" s="58"/>
      <c r="E16" s="58"/>
      <c r="F16" s="58"/>
      <c r="G16" s="81" t="s">
        <v>252</v>
      </c>
      <c r="H16" s="70"/>
      <c r="I16" s="58"/>
    </row>
    <row r="17" spans="2:9">
      <c r="B17" s="74"/>
      <c r="C17" s="70"/>
      <c r="D17" s="58"/>
      <c r="E17" s="58"/>
      <c r="F17" s="58"/>
      <c r="G17" s="83" t="s">
        <v>253</v>
      </c>
      <c r="H17" s="70"/>
      <c r="I17" s="58"/>
    </row>
    <row r="18" spans="2:9">
      <c r="B18" s="74"/>
      <c r="C18" s="70"/>
      <c r="D18" s="58"/>
      <c r="E18" s="58"/>
      <c r="F18" s="58"/>
      <c r="G18" s="81" t="s">
        <v>254</v>
      </c>
      <c r="H18" s="70"/>
      <c r="I18" s="58"/>
    </row>
    <row r="19" spans="2:9">
      <c r="B19" s="74"/>
      <c r="C19" s="70"/>
      <c r="D19" s="58"/>
      <c r="E19" s="58"/>
      <c r="F19" s="58"/>
      <c r="G19" s="83" t="s">
        <v>255</v>
      </c>
      <c r="H19" s="70"/>
      <c r="I19" s="58"/>
    </row>
    <row r="20" spans="2:9">
      <c r="B20" s="74"/>
      <c r="C20" s="70"/>
      <c r="D20" s="58"/>
      <c r="E20" s="58"/>
      <c r="F20" s="58"/>
      <c r="G20" s="83" t="s">
        <v>256</v>
      </c>
      <c r="H20" s="70"/>
      <c r="I20" s="58"/>
    </row>
    <row r="21" spans="2:9">
      <c r="B21" s="74"/>
      <c r="C21" s="70"/>
      <c r="D21" s="58"/>
      <c r="E21" s="58"/>
      <c r="F21" s="58"/>
      <c r="G21" s="83"/>
      <c r="H21" s="70"/>
      <c r="I21" s="58"/>
    </row>
    <row r="22" spans="2:9">
      <c r="B22" s="74"/>
      <c r="C22" s="70"/>
      <c r="D22" s="58"/>
      <c r="E22" s="58"/>
      <c r="F22" s="58"/>
      <c r="G22" s="83"/>
      <c r="H22" s="70"/>
      <c r="I22" s="58"/>
    </row>
    <row r="23" spans="2:9">
      <c r="B23" s="75"/>
      <c r="C23" s="71"/>
      <c r="D23" s="68"/>
      <c r="E23" s="68"/>
      <c r="F23" s="68"/>
      <c r="G23" s="68"/>
      <c r="H23" s="68"/>
      <c r="I23" s="68"/>
    </row>
    <row r="24" spans="2:9" hidden="1">
      <c r="B24" s="74" t="s">
        <v>257</v>
      </c>
      <c r="C24" s="70" t="s">
        <v>214</v>
      </c>
      <c r="D24" s="70" t="s">
        <v>231</v>
      </c>
      <c r="E24" s="86"/>
      <c r="F24" s="87"/>
      <c r="G24" s="87"/>
    </row>
    <row r="25" spans="2:9" hidden="1">
      <c r="B25" s="75" t="s">
        <v>258</v>
      </c>
      <c r="C25" s="71" t="s">
        <v>260</v>
      </c>
      <c r="D25" s="71" t="s">
        <v>261</v>
      </c>
      <c r="E25" s="88"/>
    </row>
    <row r="29" spans="2:9">
      <c r="B29" s="92"/>
    </row>
  </sheetData>
  <sheetProtection selectLockedCells="1" selectUnlockedCells="1"/>
  <customSheetViews>
    <customSheetView guid="{F2B63F13-4905-4A29-B008-8E9DFF0F4E57}" hiddenRows="1" state="hidden">
      <selection activeCell="J28" sqref="J28"/>
      <pageMargins left="0.7" right="0.7" top="0.75" bottom="0.75" header="0.3" footer="0.3"/>
      <pageSetup paperSize="9" orientation="portrait" r:id="rId1"/>
    </customSheetView>
  </customSheetViews>
  <phoneticPr fontId="2"/>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6"/>
  <sheetViews>
    <sheetView showGridLines="0" topLeftCell="A29" zoomScale="90" zoomScaleNormal="90" zoomScalePageLayoutView="90" workbookViewId="0">
      <selection activeCell="C32" sqref="C32"/>
    </sheetView>
  </sheetViews>
  <sheetFormatPr defaultColWidth="12.88671875" defaultRowHeight="12"/>
  <cols>
    <col min="1" max="1" width="1.109375" style="1" customWidth="1"/>
    <col min="2" max="2" width="3.44140625" style="3" bestFit="1" customWidth="1"/>
    <col min="3" max="3" width="90.33203125" style="2" customWidth="1"/>
    <col min="4" max="4" width="5.109375" style="1" customWidth="1"/>
    <col min="5" max="6" width="15.88671875" style="1" customWidth="1"/>
    <col min="7" max="16384" width="12.88671875" style="1"/>
  </cols>
  <sheetData>
    <row r="1" spans="1:5" ht="22.5" customHeight="1">
      <c r="A1" s="5"/>
      <c r="B1" s="7"/>
      <c r="C1" s="6" t="s">
        <v>16</v>
      </c>
      <c r="D1" s="5"/>
    </row>
    <row r="2" spans="1:5">
      <c r="A2" s="5"/>
      <c r="B2" s="7"/>
      <c r="C2" s="18"/>
      <c r="D2" s="5"/>
    </row>
    <row r="3" spans="1:5" ht="39" customHeight="1">
      <c r="A3" s="5"/>
      <c r="B3" s="7">
        <v>1</v>
      </c>
      <c r="C3" s="744" t="s">
        <v>40</v>
      </c>
      <c r="D3" s="5"/>
    </row>
    <row r="4" spans="1:5">
      <c r="A4" s="5"/>
      <c r="B4" s="7"/>
      <c r="C4" s="744"/>
      <c r="D4" s="5"/>
    </row>
    <row r="5" spans="1:5" s="4" customFormat="1" ht="48" customHeight="1">
      <c r="A5" s="8"/>
      <c r="B5" s="7">
        <v>2</v>
      </c>
      <c r="C5" s="745" t="s">
        <v>38</v>
      </c>
      <c r="D5" s="8"/>
    </row>
    <row r="6" spans="1:5">
      <c r="A6" s="5"/>
      <c r="B6" s="7"/>
      <c r="C6" s="745"/>
      <c r="D6" s="5"/>
    </row>
    <row r="7" spans="1:5" ht="50.25" customHeight="1">
      <c r="A7" s="5"/>
      <c r="B7" s="7">
        <v>3</v>
      </c>
      <c r="C7" s="745" t="s">
        <v>39</v>
      </c>
      <c r="D7" s="5"/>
    </row>
    <row r="8" spans="1:5">
      <c r="A8" s="5"/>
      <c r="B8" s="7"/>
      <c r="C8" s="745"/>
      <c r="D8" s="5"/>
    </row>
    <row r="9" spans="1:5" ht="60" customHeight="1">
      <c r="A9" s="5"/>
      <c r="B9" s="7">
        <v>4</v>
      </c>
      <c r="C9" s="745" t="s">
        <v>955</v>
      </c>
      <c r="D9" s="5"/>
    </row>
    <row r="10" spans="1:5">
      <c r="A10" s="5"/>
      <c r="B10" s="7"/>
      <c r="C10" s="745"/>
      <c r="D10" s="5"/>
    </row>
    <row r="11" spans="1:5" ht="48" customHeight="1">
      <c r="A11" s="5"/>
      <c r="B11" s="7">
        <v>5</v>
      </c>
      <c r="C11" s="745" t="s">
        <v>113</v>
      </c>
      <c r="D11" s="5"/>
      <c r="E11" s="106"/>
    </row>
    <row r="12" spans="1:5">
      <c r="A12" s="5"/>
      <c r="B12" s="7"/>
      <c r="C12" s="745"/>
      <c r="D12" s="5"/>
    </row>
    <row r="13" spans="1:5" ht="49.2" customHeight="1">
      <c r="A13" s="5"/>
      <c r="B13" s="7">
        <v>6</v>
      </c>
      <c r="C13" s="103" t="s">
        <v>984</v>
      </c>
      <c r="D13" s="5"/>
      <c r="E13" s="1" t="s">
        <v>379</v>
      </c>
    </row>
    <row r="14" spans="1:5" ht="12.75" customHeight="1">
      <c r="A14" s="5"/>
      <c r="B14" s="7"/>
      <c r="C14" s="18" t="s">
        <v>985</v>
      </c>
      <c r="D14" s="5"/>
    </row>
    <row r="15" spans="1:5" ht="18.75" customHeight="1">
      <c r="A15" s="5"/>
      <c r="B15" s="7"/>
      <c r="C15" s="655" t="s">
        <v>986</v>
      </c>
      <c r="D15" s="5"/>
    </row>
    <row r="16" spans="1:5" ht="18.75" customHeight="1">
      <c r="A16" s="5"/>
      <c r="B16" s="7"/>
      <c r="C16" s="656" t="s">
        <v>987</v>
      </c>
      <c r="D16" s="5"/>
    </row>
    <row r="17" spans="1:4" ht="18.75" customHeight="1">
      <c r="A17" s="5"/>
      <c r="B17" s="7"/>
      <c r="C17" s="655" t="s">
        <v>988</v>
      </c>
      <c r="D17" s="5"/>
    </row>
    <row r="18" spans="1:4" ht="24" customHeight="1">
      <c r="A18" s="5"/>
      <c r="B18" s="7">
        <v>7</v>
      </c>
      <c r="C18" s="745" t="s">
        <v>396</v>
      </c>
      <c r="D18" s="5"/>
    </row>
    <row r="19" spans="1:4">
      <c r="A19" s="5"/>
      <c r="B19" s="7"/>
      <c r="C19" s="745"/>
      <c r="D19" s="5"/>
    </row>
    <row r="20" spans="1:4" ht="24" customHeight="1">
      <c r="A20" s="132"/>
      <c r="B20" s="135">
        <v>8</v>
      </c>
      <c r="C20" s="748" t="s">
        <v>28</v>
      </c>
      <c r="D20" s="5"/>
    </row>
    <row r="21" spans="1:4">
      <c r="A21" s="132"/>
      <c r="B21" s="135"/>
      <c r="C21" s="748"/>
      <c r="D21" s="5"/>
    </row>
    <row r="22" spans="1:4" ht="24" customHeight="1">
      <c r="A22" s="132"/>
      <c r="B22" s="135">
        <v>9</v>
      </c>
      <c r="C22" s="748" t="s">
        <v>37</v>
      </c>
      <c r="D22" s="5"/>
    </row>
    <row r="23" spans="1:4" ht="12.75" customHeight="1">
      <c r="A23" s="132"/>
      <c r="B23" s="135"/>
      <c r="C23" s="748"/>
      <c r="D23" s="5"/>
    </row>
    <row r="24" spans="1:4" ht="89.1" customHeight="1">
      <c r="A24" s="5"/>
      <c r="B24" s="7">
        <v>10</v>
      </c>
      <c r="C24" s="18" t="s">
        <v>83</v>
      </c>
      <c r="D24" s="5"/>
    </row>
    <row r="25" spans="1:4" ht="12.75" customHeight="1">
      <c r="A25" s="5"/>
      <c r="B25" s="7"/>
      <c r="C25" s="18"/>
      <c r="D25" s="5"/>
    </row>
    <row r="26" spans="1:4" ht="38.25" customHeight="1">
      <c r="A26" s="5"/>
      <c r="B26" s="7">
        <v>11</v>
      </c>
      <c r="C26" s="103" t="s">
        <v>114</v>
      </c>
      <c r="D26" s="5"/>
    </row>
    <row r="27" spans="1:4">
      <c r="A27" s="5"/>
      <c r="B27" s="7"/>
      <c r="C27" s="103"/>
      <c r="D27" s="5"/>
    </row>
    <row r="28" spans="1:4" ht="39" customHeight="1">
      <c r="A28" s="5"/>
      <c r="B28" s="7">
        <v>12</v>
      </c>
      <c r="C28" s="103" t="s">
        <v>993</v>
      </c>
      <c r="D28" s="5"/>
    </row>
    <row r="29" spans="1:4" s="96" customFormat="1" ht="15" customHeight="1">
      <c r="A29" s="19"/>
      <c r="B29" s="11"/>
      <c r="C29" s="95" t="s">
        <v>989</v>
      </c>
      <c r="D29" s="19"/>
    </row>
    <row r="30" spans="1:4" s="96" customFormat="1" ht="15" customHeight="1">
      <c r="A30" s="19"/>
      <c r="B30" s="657"/>
      <c r="C30" s="658" t="s">
        <v>990</v>
      </c>
      <c r="D30" s="19"/>
    </row>
    <row r="31" spans="1:4" s="96" customFormat="1" ht="15" customHeight="1">
      <c r="A31" s="19"/>
      <c r="B31" s="11"/>
      <c r="C31" s="95" t="s">
        <v>991</v>
      </c>
      <c r="D31" s="19"/>
    </row>
    <row r="32" spans="1:4" s="96" customFormat="1" ht="15" customHeight="1">
      <c r="A32" s="19"/>
      <c r="B32" s="11"/>
      <c r="C32" s="658" t="s">
        <v>992</v>
      </c>
      <c r="D32" s="19"/>
    </row>
    <row r="33" spans="1:4" s="96" customFormat="1" ht="15" customHeight="1">
      <c r="A33" s="19"/>
      <c r="B33" s="11"/>
      <c r="C33" s="136" t="s">
        <v>432</v>
      </c>
      <c r="D33" s="19"/>
    </row>
    <row r="34" spans="1:4" s="96" customFormat="1" ht="15" customHeight="1">
      <c r="A34" s="19"/>
      <c r="B34" s="11"/>
      <c r="C34" s="137" t="s">
        <v>410</v>
      </c>
      <c r="D34" s="19"/>
    </row>
    <row r="35" spans="1:4" s="96" customFormat="1" ht="15" customHeight="1">
      <c r="A35" s="94"/>
      <c r="B35" s="91"/>
      <c r="C35" s="133"/>
      <c r="D35" s="19"/>
    </row>
    <row r="36" spans="1:4" s="96" customFormat="1" ht="15" customHeight="1">
      <c r="A36" s="94"/>
      <c r="B36" s="91">
        <v>13</v>
      </c>
      <c r="C36" s="746" t="s">
        <v>493</v>
      </c>
      <c r="D36" s="19"/>
    </row>
    <row r="37" spans="1:4" s="96" customFormat="1" ht="15" customHeight="1">
      <c r="A37" s="94"/>
      <c r="B37" s="91"/>
      <c r="C37" s="747"/>
      <c r="D37" s="19"/>
    </row>
    <row r="38" spans="1:4">
      <c r="A38" s="132"/>
      <c r="B38" s="134"/>
      <c r="C38" s="103"/>
      <c r="D38" s="5"/>
    </row>
    <row r="39" spans="1:4" ht="48" customHeight="1">
      <c r="A39" s="132"/>
      <c r="B39" s="135">
        <v>14</v>
      </c>
      <c r="C39" s="747" t="s">
        <v>994</v>
      </c>
      <c r="D39" s="5"/>
    </row>
    <row r="40" spans="1:4">
      <c r="A40" s="132"/>
      <c r="B40" s="135"/>
      <c r="C40" s="747"/>
      <c r="D40" s="5"/>
    </row>
    <row r="41" spans="1:4">
      <c r="B41" s="1"/>
      <c r="C41" s="1"/>
    </row>
    <row r="42" spans="1:4">
      <c r="B42" s="1"/>
      <c r="C42" s="1"/>
    </row>
    <row r="43" spans="1:4">
      <c r="B43" s="1"/>
      <c r="C43" s="1"/>
    </row>
    <row r="44" spans="1:4">
      <c r="B44" s="1"/>
      <c r="C44" s="1"/>
    </row>
    <row r="45" spans="1:4">
      <c r="B45" s="1"/>
      <c r="C45" s="1"/>
    </row>
    <row r="46" spans="1:4">
      <c r="B46" s="1"/>
      <c r="C46" s="1"/>
    </row>
  </sheetData>
  <sheetProtection selectLockedCells="1" selectUnlockedCells="1"/>
  <customSheetViews>
    <customSheetView guid="{F2B63F13-4905-4A29-B008-8E9DFF0F4E57}" scale="90" showGridLines="0">
      <selection activeCell="C1" sqref="C1"/>
      <pageMargins left="0.59055118110236227" right="0.27559055118110237" top="0.98425196850393704" bottom="0.78740157480314965" header="0.39370078740157483" footer="0.51181102362204722"/>
      <printOptions horizontalCentered="1"/>
      <pageSetup paperSize="9" scale="82" orientation="portrait" r:id="rId1"/>
      <headerFooter alignWithMargins="0">
        <oddHeader>&amp;R別紙様式（平成30年5月1日改正)</oddHeader>
      </headerFooter>
    </customSheetView>
  </customSheetViews>
  <mergeCells count="10">
    <mergeCell ref="C36:C37"/>
    <mergeCell ref="C39:C40"/>
    <mergeCell ref="C18:C19"/>
    <mergeCell ref="C20:C21"/>
    <mergeCell ref="C22:C23"/>
    <mergeCell ref="C3:C4"/>
    <mergeCell ref="C5:C6"/>
    <mergeCell ref="C7:C8"/>
    <mergeCell ref="C9:C10"/>
    <mergeCell ref="C11:C12"/>
  </mergeCells>
  <phoneticPr fontId="2"/>
  <hyperlinks>
    <hyperlink ref="C20:C21" r:id="rId2" display="本申請書中の「二種省令」とは「研究開発等に係る遺伝子組換え生物等の第二種使用等に当たって執るべき拡散防止措置等を定める省令」です。" xr:uid="{00000000-0004-0000-0100-000000000000}"/>
    <hyperlink ref="C22:C23" r:id="rId3" display="本申請書中の「告示」とは「研究開発等に係る遺伝子組換え生物等の第二種使用等に当たって執るべき拡散防止措置等を定める省令の規定に基づき認定宿主ベクター系等を定める件」です。" xr:uid="{00000000-0004-0000-0100-000001000000}"/>
    <hyperlink ref="C34" r:id="rId4" xr:uid="{00000000-0004-0000-0100-000005000000}"/>
    <hyperlink ref="C15" r:id="rId5" xr:uid="{00000000-0004-0000-0100-000004000000}"/>
    <hyperlink ref="C17" r:id="rId6" xr:uid="{25D33258-C5D1-456E-A737-05FDABCA7E45}"/>
    <hyperlink ref="D30" r:id="rId7" display="　　https://www.rd.tuat.ac.jp/shienka/rinri/tokutei-kanri.html" xr:uid="{228DBA2D-F49B-41EB-923E-B3D971BE6D02}"/>
    <hyperlink ref="D32" r:id="rId8" display="　　https://www.mext.go.jp/a_menu/lifescience/bioethics/mext_02721.html" xr:uid="{C5134951-4240-4AE6-B9E1-6A86DE04C40C}"/>
    <hyperlink ref="C30" r:id="rId9" xr:uid="{228DBA2D-F49B-41EB-923E-B3D971BE6D02}"/>
    <hyperlink ref="C32" r:id="rId10" xr:uid="{C5134951-4240-4AE6-B9E1-6A86DE04C40C}"/>
  </hyperlinks>
  <printOptions horizontalCentered="1"/>
  <pageMargins left="0.59055118110236227" right="0.27559055118110237" top="0.98425196850393704" bottom="0.78740157480314965" header="0.39370078740157483" footer="0.51181102362204722"/>
  <pageSetup paperSize="9" scale="79" orientation="portrait" r:id="rId1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0"/>
  <sheetViews>
    <sheetView showGridLines="0" tabSelected="1" topLeftCell="A49" zoomScaleNormal="100" zoomScaleSheetLayoutView="80" zoomScalePageLayoutView="150" workbookViewId="0">
      <selection activeCell="U61" sqref="U61"/>
    </sheetView>
  </sheetViews>
  <sheetFormatPr defaultColWidth="13" defaultRowHeight="13.2"/>
  <cols>
    <col min="1" max="1" width="1" style="176" customWidth="1"/>
    <col min="2" max="2" width="3.109375" style="176" customWidth="1"/>
    <col min="3" max="3" width="5.109375" style="176" customWidth="1"/>
    <col min="4" max="5" width="4.109375" style="176" customWidth="1"/>
    <col min="6" max="6" width="23.33203125" style="176" customWidth="1"/>
    <col min="7" max="7" width="4.44140625" style="176" customWidth="1"/>
    <col min="8" max="8" width="9.6640625" style="176" customWidth="1"/>
    <col min="9" max="9" width="6" style="176" customWidth="1"/>
    <col min="10" max="10" width="2.6640625" style="176" customWidth="1"/>
    <col min="11" max="11" width="23" style="176" customWidth="1"/>
    <col min="12" max="12" width="18.88671875" style="176" customWidth="1"/>
    <col min="13" max="14" width="1.109375" style="176" customWidth="1"/>
    <col min="15" max="15" width="8.6640625" style="177" customWidth="1"/>
    <col min="16" max="21" width="13" style="177"/>
    <col min="22" max="16384" width="13" style="176"/>
  </cols>
  <sheetData>
    <row r="1" spans="1:20" ht="19.5" customHeight="1">
      <c r="A1" s="122"/>
      <c r="B1" s="846" t="s">
        <v>595</v>
      </c>
      <c r="C1" s="846"/>
      <c r="D1" s="846"/>
      <c r="E1" s="846"/>
      <c r="F1" s="846"/>
      <c r="G1" s="846"/>
      <c r="H1" s="846"/>
      <c r="I1" s="846"/>
      <c r="J1" s="846"/>
      <c r="K1" s="846"/>
      <c r="L1" s="846"/>
      <c r="M1" s="231"/>
    </row>
    <row r="2" spans="1:20" ht="8.25" customHeight="1">
      <c r="A2" s="123"/>
      <c r="B2" s="123"/>
      <c r="C2" s="123"/>
      <c r="D2" s="123"/>
      <c r="E2" s="123"/>
      <c r="F2" s="123"/>
      <c r="G2" s="123"/>
      <c r="H2" s="123"/>
      <c r="I2" s="123"/>
      <c r="J2" s="123"/>
      <c r="K2" s="123"/>
      <c r="L2" s="123"/>
      <c r="M2" s="123"/>
    </row>
    <row r="3" spans="1:20" ht="13.35" customHeight="1">
      <c r="A3" s="122"/>
      <c r="B3" s="122"/>
      <c r="C3" s="850" t="s">
        <v>58</v>
      </c>
      <c r="D3" s="850"/>
      <c r="E3" s="850"/>
      <c r="F3" s="850"/>
      <c r="G3" s="122"/>
      <c r="H3" s="122"/>
      <c r="I3" s="122"/>
      <c r="J3" s="122"/>
      <c r="K3" s="187" t="s">
        <v>702</v>
      </c>
      <c r="L3" s="476" t="s">
        <v>704</v>
      </c>
      <c r="M3" s="122"/>
    </row>
    <row r="4" spans="1:20" ht="15.6" customHeight="1" thickBot="1">
      <c r="A4" s="122"/>
      <c r="B4" s="122"/>
      <c r="C4" s="122"/>
      <c r="D4" s="122"/>
      <c r="E4" s="122"/>
      <c r="F4" s="122"/>
      <c r="G4" s="122"/>
      <c r="H4" s="749"/>
      <c r="I4" s="749"/>
      <c r="J4" s="749"/>
      <c r="K4" s="749"/>
      <c r="L4" s="749"/>
      <c r="M4" s="122"/>
      <c r="O4" s="178" t="s">
        <v>329</v>
      </c>
    </row>
    <row r="5" spans="1:20" ht="14.25" customHeight="1">
      <c r="A5" s="122"/>
      <c r="B5" s="122"/>
      <c r="C5" s="122"/>
      <c r="D5" s="122"/>
      <c r="E5" s="122"/>
      <c r="F5" s="187" t="s">
        <v>638</v>
      </c>
      <c r="G5" s="187"/>
      <c r="H5" s="847" t="s">
        <v>41</v>
      </c>
      <c r="I5" s="848"/>
      <c r="J5" s="849"/>
      <c r="K5" s="851" t="s">
        <v>688</v>
      </c>
      <c r="L5" s="851"/>
      <c r="M5" s="122"/>
      <c r="O5" s="179" t="s">
        <v>182</v>
      </c>
      <c r="P5" s="180" t="s">
        <v>183</v>
      </c>
    </row>
    <row r="6" spans="1:20" ht="13.5" customHeight="1">
      <c r="A6" s="122"/>
      <c r="B6" s="122"/>
      <c r="C6" s="122"/>
      <c r="D6" s="122"/>
      <c r="E6" s="122"/>
      <c r="F6" s="187" t="s">
        <v>1134</v>
      </c>
      <c r="G6" s="122"/>
      <c r="H6" s="847" t="s">
        <v>42</v>
      </c>
      <c r="I6" s="848"/>
      <c r="J6" s="849"/>
      <c r="K6" s="854" t="s">
        <v>687</v>
      </c>
      <c r="L6" s="854"/>
      <c r="M6" s="122"/>
      <c r="O6" s="179" t="s">
        <v>182</v>
      </c>
      <c r="P6" s="180" t="s">
        <v>184</v>
      </c>
    </row>
    <row r="7" spans="1:20" ht="13.5" customHeight="1">
      <c r="A7" s="122"/>
      <c r="B7" s="122"/>
      <c r="C7" s="122"/>
      <c r="D7" s="122"/>
      <c r="E7" s="122"/>
      <c r="F7" s="122"/>
      <c r="G7" s="122"/>
      <c r="H7" s="847" t="s">
        <v>43</v>
      </c>
      <c r="I7" s="848"/>
      <c r="J7" s="849"/>
      <c r="K7" s="854" t="s">
        <v>687</v>
      </c>
      <c r="L7" s="854"/>
      <c r="M7" s="122"/>
      <c r="O7" s="179" t="s">
        <v>182</v>
      </c>
      <c r="P7" s="180" t="s">
        <v>330</v>
      </c>
      <c r="Q7" s="230"/>
      <c r="R7" s="230"/>
    </row>
    <row r="8" spans="1:20" ht="15" customHeight="1">
      <c r="A8" s="122"/>
      <c r="B8" s="122"/>
      <c r="C8" s="122"/>
      <c r="D8" s="122"/>
      <c r="E8" s="122"/>
      <c r="F8" s="122"/>
      <c r="G8" s="122"/>
      <c r="H8" s="847" t="s">
        <v>44</v>
      </c>
      <c r="I8" s="848"/>
      <c r="J8" s="849"/>
      <c r="K8" s="854" t="s">
        <v>687</v>
      </c>
      <c r="L8" s="854"/>
      <c r="M8" s="122"/>
      <c r="O8" s="179" t="s">
        <v>182</v>
      </c>
      <c r="P8" s="790" t="s">
        <v>834</v>
      </c>
      <c r="Q8" s="790"/>
      <c r="R8" s="790"/>
      <c r="S8" s="790"/>
      <c r="T8" s="790"/>
    </row>
    <row r="9" spans="1:20" ht="13.5" customHeight="1" thickBot="1">
      <c r="A9" s="122"/>
      <c r="B9" s="122"/>
      <c r="C9" s="122"/>
      <c r="D9" s="122"/>
      <c r="E9" s="122"/>
      <c r="F9" s="122"/>
      <c r="G9" s="122"/>
      <c r="H9" s="847" t="s">
        <v>45</v>
      </c>
      <c r="I9" s="848"/>
      <c r="J9" s="849"/>
      <c r="K9" s="859" t="s">
        <v>687</v>
      </c>
      <c r="L9" s="859"/>
      <c r="M9" s="122"/>
      <c r="N9" s="181" t="s">
        <v>46</v>
      </c>
      <c r="P9" s="790"/>
      <c r="Q9" s="790"/>
      <c r="R9" s="790"/>
      <c r="S9" s="790"/>
      <c r="T9" s="790"/>
    </row>
    <row r="10" spans="1:20" ht="13.5" customHeight="1" thickBot="1">
      <c r="A10" s="122"/>
      <c r="B10" s="122"/>
      <c r="C10" s="122"/>
      <c r="D10" s="122"/>
      <c r="E10" s="122"/>
      <c r="F10" s="122"/>
      <c r="G10" s="122"/>
      <c r="H10" s="188"/>
      <c r="I10" s="188"/>
      <c r="J10" s="491" t="s">
        <v>27</v>
      </c>
      <c r="K10" s="785" t="s">
        <v>742</v>
      </c>
      <c r="L10" s="786"/>
      <c r="M10" s="122"/>
      <c r="N10" s="181"/>
      <c r="O10" s="179" t="s">
        <v>182</v>
      </c>
      <c r="P10" s="790" t="s">
        <v>531</v>
      </c>
      <c r="Q10" s="790"/>
      <c r="R10" s="790"/>
      <c r="S10" s="790"/>
      <c r="T10" s="790"/>
    </row>
    <row r="11" spans="1:20" ht="13.5" customHeight="1" thickBot="1">
      <c r="A11" s="122"/>
      <c r="B11" s="168" t="s">
        <v>640</v>
      </c>
      <c r="C11" s="122" t="s">
        <v>60</v>
      </c>
      <c r="D11" s="189" t="s">
        <v>27</v>
      </c>
      <c r="E11" s="860" t="s">
        <v>175</v>
      </c>
      <c r="F11" s="861"/>
      <c r="G11" s="190"/>
      <c r="H11" s="188"/>
      <c r="I11" s="188"/>
      <c r="J11" s="188"/>
      <c r="K11" s="867" t="s">
        <v>751</v>
      </c>
      <c r="L11" s="868"/>
      <c r="M11" s="122"/>
      <c r="N11" s="181"/>
      <c r="P11" s="790"/>
      <c r="Q11" s="790"/>
      <c r="R11" s="790"/>
      <c r="S11" s="790"/>
      <c r="T11" s="790"/>
    </row>
    <row r="12" spans="1:20" ht="13.5" customHeight="1" thickBot="1">
      <c r="A12" s="122"/>
      <c r="B12" s="191"/>
      <c r="C12" s="122"/>
      <c r="D12" s="192" t="s">
        <v>27</v>
      </c>
      <c r="E12" s="855" t="s">
        <v>176</v>
      </c>
      <c r="F12" s="856"/>
      <c r="G12" s="190"/>
      <c r="H12" s="884" t="s">
        <v>952</v>
      </c>
      <c r="I12" s="885"/>
      <c r="J12" s="611" t="s">
        <v>27</v>
      </c>
      <c r="K12" s="612" t="s">
        <v>948</v>
      </c>
      <c r="L12" s="610"/>
      <c r="M12" s="122"/>
      <c r="N12" s="815"/>
      <c r="P12" s="790"/>
      <c r="Q12" s="790"/>
      <c r="R12" s="790"/>
      <c r="S12" s="790"/>
      <c r="T12" s="790"/>
    </row>
    <row r="13" spans="1:20" ht="13.5" customHeight="1" thickBot="1">
      <c r="A13" s="122"/>
      <c r="B13" s="191"/>
      <c r="C13" s="122"/>
      <c r="D13" s="193" t="s">
        <v>27</v>
      </c>
      <c r="E13" s="857" t="s">
        <v>177</v>
      </c>
      <c r="F13" s="858"/>
      <c r="G13" s="190"/>
      <c r="H13" s="886"/>
      <c r="I13" s="887"/>
      <c r="J13" s="611" t="s">
        <v>27</v>
      </c>
      <c r="K13" s="613" t="s">
        <v>949</v>
      </c>
      <c r="L13"/>
      <c r="M13" s="122"/>
      <c r="N13" s="815"/>
      <c r="O13" s="449" t="s">
        <v>182</v>
      </c>
      <c r="P13" s="792" t="s">
        <v>694</v>
      </c>
      <c r="Q13" s="792"/>
      <c r="R13" s="792"/>
      <c r="S13" s="792"/>
      <c r="T13" s="792"/>
    </row>
    <row r="14" spans="1:20" ht="14.4" customHeight="1" thickBot="1">
      <c r="A14" s="122"/>
      <c r="B14" s="191"/>
      <c r="C14" s="122"/>
      <c r="D14" s="188"/>
      <c r="E14" s="188"/>
      <c r="F14" s="122"/>
      <c r="G14" s="122"/>
      <c r="H14" s="888"/>
      <c r="I14" s="889"/>
      <c r="J14" s="611" t="s">
        <v>27</v>
      </c>
      <c r="K14" s="614" t="s">
        <v>950</v>
      </c>
      <c r="L14" s="122"/>
      <c r="M14" s="122"/>
      <c r="N14" s="815"/>
      <c r="O14" s="445"/>
      <c r="P14" s="809" t="s">
        <v>695</v>
      </c>
      <c r="Q14" s="809"/>
      <c r="R14" s="809"/>
      <c r="S14" s="809"/>
      <c r="T14" s="809"/>
    </row>
    <row r="15" spans="1:20" ht="13.5" customHeight="1" thickBot="1">
      <c r="A15" s="122"/>
      <c r="B15" s="168" t="s">
        <v>642</v>
      </c>
      <c r="C15" s="122" t="s">
        <v>527</v>
      </c>
      <c r="D15" s="188"/>
      <c r="E15" s="188"/>
      <c r="F15" s="122"/>
      <c r="G15" s="122"/>
      <c r="H15" s="188"/>
      <c r="I15" s="188"/>
      <c r="J15" s="188"/>
      <c r="K15" s="20"/>
      <c r="L15" s="20"/>
      <c r="M15" s="122"/>
      <c r="N15" s="815"/>
      <c r="O15" s="445"/>
      <c r="P15" s="809"/>
      <c r="Q15" s="809"/>
      <c r="R15" s="809"/>
      <c r="S15" s="809"/>
      <c r="T15" s="809"/>
    </row>
    <row r="16" spans="1:20" ht="15.6" customHeight="1" thickBot="1">
      <c r="A16" s="122"/>
      <c r="B16" s="168"/>
      <c r="C16" s="194" t="s">
        <v>436</v>
      </c>
      <c r="D16" s="195" t="s">
        <v>27</v>
      </c>
      <c r="E16" s="802" t="s">
        <v>180</v>
      </c>
      <c r="F16" s="802"/>
      <c r="G16" s="802"/>
      <c r="H16" s="802"/>
      <c r="I16" s="802"/>
      <c r="J16" s="802"/>
      <c r="K16" s="802"/>
      <c r="L16" s="803"/>
      <c r="M16" s="122"/>
      <c r="N16" s="181"/>
      <c r="O16" s="445"/>
      <c r="P16" s="809"/>
      <c r="Q16" s="809"/>
      <c r="R16" s="809"/>
      <c r="S16" s="809"/>
      <c r="T16" s="809"/>
    </row>
    <row r="17" spans="1:20" ht="15" customHeight="1" thickBot="1">
      <c r="A17" s="122"/>
      <c r="B17" s="168"/>
      <c r="C17" s="194" t="s">
        <v>209</v>
      </c>
      <c r="D17" s="195" t="s">
        <v>27</v>
      </c>
      <c r="E17" s="871" t="s">
        <v>435</v>
      </c>
      <c r="F17" s="871"/>
      <c r="G17" s="871"/>
      <c r="H17" s="871"/>
      <c r="I17" s="871"/>
      <c r="J17" s="871"/>
      <c r="K17" s="871"/>
      <c r="L17" s="872"/>
      <c r="M17" s="122"/>
      <c r="N17" s="181"/>
      <c r="O17" s="445"/>
      <c r="P17" s="809"/>
      <c r="Q17" s="809"/>
      <c r="R17" s="809"/>
      <c r="S17" s="809"/>
      <c r="T17" s="809"/>
    </row>
    <row r="18" spans="1:20" ht="6.75" customHeight="1">
      <c r="A18" s="122"/>
      <c r="B18" s="168"/>
      <c r="C18" s="196"/>
      <c r="D18" s="197"/>
      <c r="E18" s="403"/>
      <c r="F18" s="403"/>
      <c r="G18" s="403"/>
      <c r="H18" s="403"/>
      <c r="I18" s="403"/>
      <c r="J18" s="403"/>
      <c r="K18" s="403"/>
      <c r="L18" s="403"/>
      <c r="M18" s="122"/>
      <c r="N18" s="181"/>
      <c r="O18" s="445"/>
      <c r="P18" s="809"/>
      <c r="Q18" s="809"/>
      <c r="R18" s="809"/>
      <c r="S18" s="809"/>
      <c r="T18" s="809"/>
    </row>
    <row r="19" spans="1:20" ht="15.6" customHeight="1" thickBot="1">
      <c r="A19" s="122"/>
      <c r="B19" s="168"/>
      <c r="C19" s="194"/>
      <c r="D19" s="870" t="s">
        <v>1135</v>
      </c>
      <c r="E19" s="870"/>
      <c r="F19" s="870"/>
      <c r="G19" s="870"/>
      <c r="H19" s="870"/>
      <c r="I19" s="870"/>
      <c r="J19" s="870"/>
      <c r="K19" s="870"/>
      <c r="L19" s="870"/>
      <c r="M19" s="122"/>
      <c r="N19" s="183"/>
      <c r="O19" s="178" t="s">
        <v>516</v>
      </c>
      <c r="Q19" s="180"/>
      <c r="R19" s="180"/>
      <c r="S19" s="180"/>
    </row>
    <row r="20" spans="1:20" ht="15" customHeight="1" thickBot="1">
      <c r="A20" s="122"/>
      <c r="B20" s="168"/>
      <c r="C20" s="122"/>
      <c r="D20" s="235" t="s">
        <v>174</v>
      </c>
      <c r="E20" s="195" t="s">
        <v>27</v>
      </c>
      <c r="F20" s="236" t="s">
        <v>631</v>
      </c>
      <c r="G20" s="852" t="s">
        <v>624</v>
      </c>
      <c r="H20" s="853"/>
      <c r="I20" s="810"/>
      <c r="J20" s="811"/>
      <c r="K20" s="811"/>
      <c r="L20" s="812"/>
      <c r="M20" s="122"/>
      <c r="N20" s="183"/>
      <c r="O20" s="791" t="s">
        <v>437</v>
      </c>
      <c r="P20" s="790" t="s">
        <v>658</v>
      </c>
      <c r="Q20" s="790"/>
      <c r="R20" s="790"/>
      <c r="S20" s="790"/>
      <c r="T20" s="790"/>
    </row>
    <row r="21" spans="1:20" ht="15" customHeight="1" thickBot="1">
      <c r="A21" s="122"/>
      <c r="B21" s="168"/>
      <c r="C21" s="122"/>
      <c r="D21" s="194" t="s">
        <v>625</v>
      </c>
      <c r="E21" s="195" t="s">
        <v>27</v>
      </c>
      <c r="F21" s="237" t="s">
        <v>440</v>
      </c>
      <c r="G21" s="804" t="s">
        <v>623</v>
      </c>
      <c r="H21" s="805"/>
      <c r="I21" s="806"/>
      <c r="J21" s="807"/>
      <c r="K21" s="807"/>
      <c r="L21" s="808"/>
      <c r="M21" s="122"/>
      <c r="N21" s="183"/>
      <c r="O21" s="791"/>
      <c r="P21" s="790"/>
      <c r="Q21" s="790"/>
      <c r="R21" s="790"/>
      <c r="S21" s="790"/>
      <c r="T21" s="790"/>
    </row>
    <row r="22" spans="1:20" ht="15" customHeight="1" thickBot="1">
      <c r="A22" s="122"/>
      <c r="B22" s="168"/>
      <c r="C22" s="122"/>
      <c r="D22" s="194"/>
      <c r="E22" s="188"/>
      <c r="F22" s="194" t="s">
        <v>158</v>
      </c>
      <c r="G22" s="195" t="s">
        <v>27</v>
      </c>
      <c r="H22" s="813" t="s">
        <v>438</v>
      </c>
      <c r="I22" s="813"/>
      <c r="J22" s="813"/>
      <c r="K22" s="813"/>
      <c r="L22" s="814"/>
      <c r="M22" s="122"/>
      <c r="N22" s="183"/>
      <c r="O22" s="182"/>
      <c r="P22" s="790"/>
      <c r="Q22" s="790"/>
      <c r="R22" s="790"/>
      <c r="S22" s="790"/>
      <c r="T22" s="790"/>
    </row>
    <row r="23" spans="1:20" ht="15" customHeight="1">
      <c r="A23" s="122"/>
      <c r="B23" s="168"/>
      <c r="C23" s="122"/>
      <c r="D23" s="122"/>
      <c r="E23" s="122"/>
      <c r="F23" s="122"/>
      <c r="G23" s="122"/>
      <c r="H23" s="122"/>
      <c r="I23" s="122"/>
      <c r="J23" s="122"/>
      <c r="K23" s="122"/>
      <c r="L23" s="122"/>
      <c r="M23" s="122"/>
      <c r="N23" s="183"/>
      <c r="O23" s="182" t="s">
        <v>626</v>
      </c>
      <c r="P23" s="790" t="s">
        <v>659</v>
      </c>
      <c r="Q23" s="790"/>
      <c r="R23" s="790"/>
      <c r="S23" s="790"/>
      <c r="T23" s="790"/>
    </row>
    <row r="24" spans="1:20" ht="18.75" customHeight="1">
      <c r="A24" s="122"/>
      <c r="B24" s="191"/>
      <c r="C24" s="845" t="s">
        <v>1117</v>
      </c>
      <c r="D24" s="869"/>
      <c r="E24" s="869"/>
      <c r="F24" s="845"/>
      <c r="G24" s="869"/>
      <c r="H24" s="845"/>
      <c r="I24" s="869"/>
      <c r="J24" s="869"/>
      <c r="K24" s="845"/>
      <c r="L24" s="845"/>
      <c r="M24" s="122"/>
      <c r="N24" s="183"/>
      <c r="O24" s="182" t="s">
        <v>627</v>
      </c>
      <c r="P24" s="790" t="s">
        <v>660</v>
      </c>
      <c r="Q24" s="790"/>
      <c r="R24" s="790"/>
      <c r="S24" s="790"/>
      <c r="T24" s="790"/>
    </row>
    <row r="25" spans="1:20" ht="13.5" customHeight="1">
      <c r="A25" s="122"/>
      <c r="B25" s="191"/>
      <c r="C25" s="876" t="s">
        <v>1038</v>
      </c>
      <c r="D25" s="877"/>
      <c r="E25" s="877"/>
      <c r="F25" s="878"/>
      <c r="G25" s="877"/>
      <c r="H25" s="878"/>
      <c r="I25" s="877"/>
      <c r="J25" s="877"/>
      <c r="K25" s="878"/>
      <c r="L25" s="879"/>
      <c r="M25" s="122"/>
      <c r="N25" s="183"/>
      <c r="O25" s="176"/>
      <c r="P25" s="790"/>
      <c r="Q25" s="790"/>
      <c r="R25" s="790"/>
      <c r="S25" s="790"/>
      <c r="T25" s="790"/>
    </row>
    <row r="26" spans="1:20" ht="15" customHeight="1" thickBot="1">
      <c r="A26" s="122"/>
      <c r="B26" s="191"/>
      <c r="C26" s="880"/>
      <c r="D26" s="881"/>
      <c r="E26" s="881"/>
      <c r="F26" s="881"/>
      <c r="G26" s="881"/>
      <c r="H26" s="881"/>
      <c r="I26" s="881"/>
      <c r="J26" s="881"/>
      <c r="K26" s="881"/>
      <c r="L26" s="882"/>
      <c r="M26" s="122"/>
      <c r="N26" s="183"/>
      <c r="O26" s="182"/>
      <c r="P26" s="790"/>
      <c r="Q26" s="790"/>
      <c r="R26" s="790"/>
      <c r="S26" s="790"/>
      <c r="T26" s="790"/>
    </row>
    <row r="27" spans="1:20" ht="13.5" customHeight="1" thickBot="1">
      <c r="A27" s="122"/>
      <c r="B27" s="168" t="s">
        <v>643</v>
      </c>
      <c r="C27" s="883"/>
      <c r="D27" s="883"/>
      <c r="E27" s="883"/>
      <c r="F27" s="883"/>
      <c r="G27" s="883"/>
      <c r="H27" s="883"/>
      <c r="I27" s="883"/>
      <c r="J27" s="883"/>
      <c r="K27" s="883"/>
      <c r="L27" s="757" t="s">
        <v>69</v>
      </c>
      <c r="M27" s="122"/>
      <c r="N27" s="183"/>
      <c r="O27" s="230"/>
      <c r="P27" s="790"/>
      <c r="Q27" s="790"/>
      <c r="R27" s="790"/>
      <c r="S27" s="790"/>
      <c r="T27" s="790"/>
    </row>
    <row r="28" spans="1:20" ht="13.5" customHeight="1" thickBot="1">
      <c r="A28" s="122"/>
      <c r="B28" s="191"/>
      <c r="C28" s="883"/>
      <c r="D28" s="883"/>
      <c r="E28" s="883"/>
      <c r="F28" s="883"/>
      <c r="G28" s="883"/>
      <c r="H28" s="883"/>
      <c r="I28" s="883"/>
      <c r="J28" s="883"/>
      <c r="K28" s="883"/>
      <c r="L28" s="757"/>
      <c r="M28" s="122"/>
      <c r="N28" s="183"/>
      <c r="O28" s="230"/>
      <c r="P28" s="790"/>
      <c r="Q28" s="790"/>
      <c r="R28" s="790"/>
      <c r="S28" s="790"/>
      <c r="T28" s="790"/>
    </row>
    <row r="29" spans="1:20" ht="13.5" customHeight="1" thickBot="1">
      <c r="A29" s="122"/>
      <c r="B29" s="191"/>
      <c r="C29" s="772" t="s">
        <v>17</v>
      </c>
      <c r="D29" s="772"/>
      <c r="E29" s="772"/>
      <c r="F29" s="773"/>
      <c r="G29" s="773"/>
      <c r="H29" s="773"/>
      <c r="I29" s="773"/>
      <c r="J29" s="773"/>
      <c r="K29" s="773"/>
      <c r="L29" s="795"/>
      <c r="M29" s="122"/>
      <c r="N29" s="183"/>
      <c r="O29" s="230"/>
      <c r="P29" s="790"/>
      <c r="Q29" s="790"/>
      <c r="R29" s="790"/>
      <c r="S29" s="790"/>
      <c r="T29" s="790"/>
    </row>
    <row r="30" spans="1:20" ht="13.5" customHeight="1">
      <c r="A30" s="122"/>
      <c r="B30" s="168" t="s">
        <v>644</v>
      </c>
      <c r="C30" s="796"/>
      <c r="D30" s="797"/>
      <c r="E30" s="797"/>
      <c r="F30" s="797"/>
      <c r="G30" s="797"/>
      <c r="H30" s="797"/>
      <c r="I30" s="797"/>
      <c r="J30" s="797"/>
      <c r="K30" s="798"/>
      <c r="L30" s="757" t="s">
        <v>103</v>
      </c>
      <c r="M30" s="122"/>
      <c r="N30" s="183"/>
      <c r="O30" s="230"/>
      <c r="P30" s="790"/>
      <c r="Q30" s="790"/>
      <c r="R30" s="790"/>
      <c r="S30" s="790"/>
      <c r="T30" s="790"/>
    </row>
    <row r="31" spans="1:20" ht="13.5" customHeight="1" thickBot="1">
      <c r="A31" s="122"/>
      <c r="B31" s="191"/>
      <c r="C31" s="799"/>
      <c r="D31" s="800"/>
      <c r="E31" s="800"/>
      <c r="F31" s="800"/>
      <c r="G31" s="800"/>
      <c r="H31" s="800"/>
      <c r="I31" s="800"/>
      <c r="J31" s="800"/>
      <c r="K31" s="801"/>
      <c r="L31" s="757"/>
      <c r="M31" s="122"/>
      <c r="N31" s="183"/>
      <c r="O31" s="230"/>
      <c r="P31" s="790"/>
      <c r="Q31" s="790"/>
      <c r="R31" s="790"/>
      <c r="S31" s="790"/>
      <c r="T31" s="790"/>
    </row>
    <row r="32" spans="1:20" ht="13.5" customHeight="1">
      <c r="A32" s="122"/>
      <c r="B32" s="126"/>
      <c r="C32" s="875" t="s">
        <v>1119</v>
      </c>
      <c r="D32" s="875"/>
      <c r="E32" s="875"/>
      <c r="F32" s="875"/>
      <c r="G32" s="875"/>
      <c r="H32" s="875"/>
      <c r="I32" s="875"/>
      <c r="J32" s="875"/>
      <c r="K32" s="875"/>
      <c r="L32" s="876"/>
      <c r="M32" s="122"/>
      <c r="N32" s="184"/>
      <c r="O32" s="230"/>
      <c r="P32" s="790"/>
      <c r="Q32" s="790"/>
      <c r="R32" s="790"/>
      <c r="S32" s="790"/>
      <c r="T32" s="790"/>
    </row>
    <row r="33" spans="1:26" ht="13.5" customHeight="1" thickBot="1">
      <c r="A33" s="122"/>
      <c r="B33" s="124"/>
      <c r="C33" s="775"/>
      <c r="D33" s="776"/>
      <c r="E33" s="776"/>
      <c r="F33" s="775"/>
      <c r="G33" s="776"/>
      <c r="H33" s="775"/>
      <c r="I33" s="776"/>
      <c r="J33" s="776"/>
      <c r="K33" s="775"/>
      <c r="L33" s="876"/>
      <c r="M33" s="122"/>
      <c r="N33" s="184"/>
      <c r="P33" s="790"/>
      <c r="Q33" s="790"/>
      <c r="R33" s="790"/>
      <c r="S33" s="790"/>
      <c r="T33" s="790"/>
    </row>
    <row r="34" spans="1:26" ht="21.75" customHeight="1">
      <c r="A34" s="125"/>
      <c r="B34" s="168" t="s">
        <v>645</v>
      </c>
      <c r="C34" s="779"/>
      <c r="D34" s="780"/>
      <c r="E34" s="780"/>
      <c r="F34" s="780"/>
      <c r="G34" s="780"/>
      <c r="H34" s="780"/>
      <c r="I34" s="781"/>
      <c r="J34" s="865" t="s">
        <v>27</v>
      </c>
      <c r="K34" s="873" t="s">
        <v>178</v>
      </c>
      <c r="L34" s="756" t="s">
        <v>583</v>
      </c>
      <c r="M34" s="122"/>
      <c r="N34" s="862"/>
      <c r="P34" s="790"/>
      <c r="Q34" s="790"/>
      <c r="R34" s="790"/>
      <c r="S34" s="790"/>
      <c r="T34" s="790"/>
    </row>
    <row r="35" spans="1:26" ht="16.5" customHeight="1" thickBot="1">
      <c r="A35" s="124"/>
      <c r="B35" s="126"/>
      <c r="C35" s="782"/>
      <c r="D35" s="783"/>
      <c r="E35" s="783"/>
      <c r="F35" s="783"/>
      <c r="G35" s="783"/>
      <c r="H35" s="783"/>
      <c r="I35" s="784"/>
      <c r="J35" s="866"/>
      <c r="K35" s="874"/>
      <c r="L35" s="756"/>
      <c r="M35" s="125"/>
      <c r="N35" s="862"/>
      <c r="P35" s="447"/>
      <c r="Q35" s="230"/>
      <c r="R35" s="230"/>
      <c r="S35" s="230"/>
      <c r="T35" s="230"/>
    </row>
    <row r="36" spans="1:26" ht="17.25" customHeight="1" thickBot="1">
      <c r="A36" s="122"/>
      <c r="B36" s="126"/>
      <c r="C36" s="758" t="s">
        <v>1121</v>
      </c>
      <c r="D36" s="753"/>
      <c r="E36" s="753"/>
      <c r="F36" s="753"/>
      <c r="G36" s="753"/>
      <c r="H36" s="753"/>
      <c r="I36" s="753"/>
      <c r="J36" s="759"/>
      <c r="K36" s="759"/>
      <c r="L36" s="198"/>
      <c r="M36" s="122"/>
      <c r="N36" s="862"/>
      <c r="P36" s="230"/>
      <c r="Q36" s="230"/>
      <c r="R36" s="230"/>
      <c r="S36" s="230"/>
      <c r="T36" s="230"/>
    </row>
    <row r="37" spans="1:26" ht="17.25" customHeight="1">
      <c r="A37" s="122"/>
      <c r="B37" s="168" t="s">
        <v>646</v>
      </c>
      <c r="C37" s="760" t="s">
        <v>584</v>
      </c>
      <c r="D37" s="761"/>
      <c r="E37" s="764"/>
      <c r="F37" s="751"/>
      <c r="G37" s="751"/>
      <c r="H37" s="751"/>
      <c r="I37" s="751"/>
      <c r="J37" s="751"/>
      <c r="K37" s="765"/>
      <c r="L37" s="769" t="s">
        <v>585</v>
      </c>
      <c r="M37" s="122"/>
      <c r="N37" s="862"/>
      <c r="P37" s="230"/>
      <c r="Q37" s="230"/>
      <c r="R37" s="230"/>
      <c r="S37" s="230"/>
      <c r="T37" s="230"/>
    </row>
    <row r="38" spans="1:26" ht="15" customHeight="1" thickBot="1">
      <c r="A38" s="125"/>
      <c r="B38" s="126"/>
      <c r="C38" s="762"/>
      <c r="D38" s="763"/>
      <c r="E38" s="766"/>
      <c r="F38" s="767"/>
      <c r="G38" s="767"/>
      <c r="H38" s="767"/>
      <c r="I38" s="767"/>
      <c r="J38" s="767"/>
      <c r="K38" s="768"/>
      <c r="L38" s="770"/>
      <c r="M38" s="122"/>
      <c r="N38" s="862"/>
      <c r="P38" s="230"/>
      <c r="Q38" s="230"/>
      <c r="R38" s="230"/>
      <c r="S38" s="230"/>
      <c r="T38" s="230"/>
    </row>
    <row r="39" spans="1:26" ht="13.5" customHeight="1" thickBot="1">
      <c r="A39" s="122"/>
      <c r="B39" s="122"/>
      <c r="C39" s="238" t="s">
        <v>796</v>
      </c>
      <c r="D39" s="239"/>
      <c r="E39" s="240"/>
      <c r="F39" s="240"/>
      <c r="G39" s="240"/>
      <c r="H39" s="240"/>
      <c r="I39" s="240"/>
      <c r="J39" s="240"/>
      <c r="K39" s="240"/>
      <c r="L39" s="241"/>
      <c r="M39" s="122"/>
      <c r="P39" s="230"/>
      <c r="Q39" s="230"/>
      <c r="R39" s="230"/>
      <c r="S39" s="230"/>
      <c r="T39" s="230"/>
    </row>
    <row r="40" spans="1:26" ht="34.5" customHeight="1" thickBot="1">
      <c r="A40" s="122"/>
      <c r="B40" s="168" t="s">
        <v>647</v>
      </c>
      <c r="C40" s="787"/>
      <c r="D40" s="788"/>
      <c r="E40" s="788"/>
      <c r="F40" s="788"/>
      <c r="G40" s="788"/>
      <c r="H40" s="788"/>
      <c r="I40" s="788"/>
      <c r="J40" s="788"/>
      <c r="K40" s="788"/>
      <c r="L40" s="789"/>
      <c r="M40" s="122"/>
      <c r="O40" s="182" t="s">
        <v>621</v>
      </c>
      <c r="P40" s="790" t="s">
        <v>699</v>
      </c>
      <c r="Q40" s="790"/>
      <c r="R40" s="790"/>
      <c r="S40" s="790"/>
      <c r="T40" s="790"/>
      <c r="V40" s="809"/>
      <c r="W40" s="809"/>
      <c r="X40" s="809"/>
      <c r="Y40" s="809"/>
      <c r="Z40" s="809"/>
    </row>
    <row r="41" spans="1:26" ht="17.25" customHeight="1">
      <c r="A41" s="125"/>
      <c r="B41" s="126"/>
      <c r="C41" s="771" t="s">
        <v>816</v>
      </c>
      <c r="D41" s="771"/>
      <c r="E41" s="771"/>
      <c r="F41" s="771"/>
      <c r="G41" s="771"/>
      <c r="H41" s="771"/>
      <c r="I41" s="771"/>
      <c r="J41" s="771"/>
      <c r="K41" s="771"/>
      <c r="L41" s="771"/>
      <c r="M41" s="124"/>
      <c r="P41" s="790"/>
      <c r="Q41" s="790"/>
      <c r="R41" s="790"/>
      <c r="S41" s="790"/>
      <c r="T41" s="790"/>
      <c r="V41" s="809"/>
      <c r="W41" s="809"/>
      <c r="X41" s="809"/>
      <c r="Y41" s="809"/>
      <c r="Z41" s="809"/>
    </row>
    <row r="42" spans="1:26" ht="15" customHeight="1" thickBot="1">
      <c r="A42" s="125"/>
      <c r="B42" s="126"/>
      <c r="C42" s="775" t="s">
        <v>47</v>
      </c>
      <c r="D42" s="776"/>
      <c r="E42" s="776"/>
      <c r="F42" s="777"/>
      <c r="G42" s="778"/>
      <c r="H42" s="777"/>
      <c r="I42" s="778"/>
      <c r="J42" s="778"/>
      <c r="K42" s="777"/>
      <c r="L42" s="774"/>
      <c r="M42" s="125"/>
      <c r="P42" s="790"/>
      <c r="Q42" s="790"/>
      <c r="R42" s="790"/>
      <c r="S42" s="790"/>
      <c r="T42" s="790"/>
      <c r="V42" s="809"/>
      <c r="W42" s="809"/>
      <c r="X42" s="809"/>
      <c r="Y42" s="809"/>
      <c r="Z42" s="809"/>
    </row>
    <row r="43" spans="1:26" ht="14.25" customHeight="1">
      <c r="A43" s="125"/>
      <c r="B43" s="168" t="s">
        <v>648</v>
      </c>
      <c r="C43" s="764"/>
      <c r="D43" s="751"/>
      <c r="E43" s="751"/>
      <c r="F43" s="751"/>
      <c r="G43" s="751"/>
      <c r="H43" s="751"/>
      <c r="I43" s="751"/>
      <c r="J43" s="751"/>
      <c r="K43" s="765"/>
      <c r="L43" s="756" t="s">
        <v>94</v>
      </c>
      <c r="M43" s="125"/>
      <c r="P43" s="790"/>
      <c r="Q43" s="790"/>
      <c r="R43" s="790"/>
      <c r="S43" s="790"/>
      <c r="T43" s="790"/>
      <c r="V43" s="809"/>
      <c r="W43" s="809"/>
      <c r="X43" s="809"/>
      <c r="Y43" s="809"/>
      <c r="Z43" s="809"/>
    </row>
    <row r="44" spans="1:26" ht="14.25" customHeight="1" thickBot="1">
      <c r="A44" s="125"/>
      <c r="B44" s="126"/>
      <c r="C44" s="766"/>
      <c r="D44" s="767"/>
      <c r="E44" s="767"/>
      <c r="F44" s="767"/>
      <c r="G44" s="767"/>
      <c r="H44" s="767"/>
      <c r="I44" s="767"/>
      <c r="J44" s="767"/>
      <c r="K44" s="768"/>
      <c r="L44" s="756"/>
      <c r="M44" s="125"/>
      <c r="P44" s="790"/>
      <c r="Q44" s="790"/>
      <c r="R44" s="790"/>
      <c r="S44" s="790"/>
      <c r="T44" s="790"/>
      <c r="V44" s="809"/>
      <c r="W44" s="809"/>
      <c r="X44" s="809"/>
      <c r="Y44" s="809"/>
      <c r="Z44" s="809"/>
    </row>
    <row r="45" spans="1:26" ht="14.25" customHeight="1" thickBot="1">
      <c r="A45" s="125"/>
      <c r="B45" s="126"/>
      <c r="C45" s="772" t="s">
        <v>1046</v>
      </c>
      <c r="D45" s="772"/>
      <c r="E45" s="772"/>
      <c r="F45" s="773"/>
      <c r="G45" s="773"/>
      <c r="H45" s="773"/>
      <c r="I45" s="773"/>
      <c r="J45" s="773"/>
      <c r="K45" s="773"/>
      <c r="L45" s="774"/>
      <c r="M45" s="125"/>
      <c r="P45" s="790"/>
      <c r="Q45" s="790"/>
      <c r="R45" s="790"/>
      <c r="S45" s="790"/>
      <c r="T45" s="790"/>
      <c r="V45" s="809"/>
      <c r="W45" s="809"/>
      <c r="X45" s="809"/>
      <c r="Y45" s="809"/>
      <c r="Z45" s="809"/>
    </row>
    <row r="46" spans="1:26" ht="13.5" customHeight="1">
      <c r="A46" s="125"/>
      <c r="B46" s="168" t="s">
        <v>649</v>
      </c>
      <c r="C46" s="750"/>
      <c r="D46" s="751"/>
      <c r="E46" s="751"/>
      <c r="F46" s="751"/>
      <c r="G46" s="751"/>
      <c r="H46" s="751"/>
      <c r="I46" s="751"/>
      <c r="J46" s="594" t="s">
        <v>179</v>
      </c>
      <c r="K46" s="492" t="s">
        <v>743</v>
      </c>
      <c r="L46" s="756" t="s">
        <v>48</v>
      </c>
      <c r="M46" s="125"/>
      <c r="P46" s="790"/>
      <c r="Q46" s="790"/>
      <c r="R46" s="790"/>
      <c r="S46" s="790"/>
      <c r="T46" s="790"/>
    </row>
    <row r="47" spans="1:26" ht="13.5" customHeight="1">
      <c r="A47" s="125"/>
      <c r="B47" s="168"/>
      <c r="C47" s="752"/>
      <c r="D47" s="753"/>
      <c r="E47" s="753"/>
      <c r="F47" s="753"/>
      <c r="G47" s="753"/>
      <c r="H47" s="753"/>
      <c r="I47" s="753"/>
      <c r="J47" s="595" t="s">
        <v>27</v>
      </c>
      <c r="K47" s="480" t="s">
        <v>528</v>
      </c>
      <c r="L47" s="757"/>
      <c r="M47" s="125"/>
      <c r="P47" s="230"/>
      <c r="Q47" s="230"/>
      <c r="R47" s="230"/>
      <c r="S47" s="230"/>
      <c r="T47" s="230"/>
    </row>
    <row r="48" spans="1:26" ht="13.5" customHeight="1" thickBot="1">
      <c r="A48" s="125"/>
      <c r="B48" s="126"/>
      <c r="C48" s="754"/>
      <c r="D48" s="755"/>
      <c r="E48" s="755"/>
      <c r="F48" s="755"/>
      <c r="G48" s="755"/>
      <c r="H48" s="755"/>
      <c r="I48" s="755"/>
      <c r="J48" s="596" t="s">
        <v>27</v>
      </c>
      <c r="K48" s="597" t="s">
        <v>529</v>
      </c>
      <c r="L48" s="756"/>
      <c r="M48" s="125"/>
    </row>
    <row r="49" spans="1:20" ht="15" customHeight="1" thickBot="1">
      <c r="A49" s="124"/>
      <c r="B49" s="61"/>
      <c r="C49" s="816" t="s">
        <v>1120</v>
      </c>
      <c r="D49" s="759"/>
      <c r="E49" s="759"/>
      <c r="F49" s="759"/>
      <c r="G49" s="759"/>
      <c r="H49" s="759"/>
      <c r="I49" s="759"/>
      <c r="J49" s="759"/>
      <c r="K49" s="759"/>
      <c r="L49" s="404"/>
      <c r="M49" s="125"/>
      <c r="O49" s="182" t="s">
        <v>620</v>
      </c>
      <c r="P49" s="790" t="s">
        <v>833</v>
      </c>
      <c r="Q49" s="790"/>
      <c r="R49" s="790"/>
      <c r="S49" s="790"/>
      <c r="T49" s="790"/>
    </row>
    <row r="50" spans="1:20" ht="13.5" customHeight="1">
      <c r="A50" s="126"/>
      <c r="B50" s="168" t="s">
        <v>650</v>
      </c>
      <c r="C50" s="760" t="s">
        <v>525</v>
      </c>
      <c r="D50" s="761"/>
      <c r="E50" s="764"/>
      <c r="F50" s="751"/>
      <c r="G50" s="751"/>
      <c r="H50" s="751"/>
      <c r="I50" s="751"/>
      <c r="J50" s="751"/>
      <c r="K50" s="765"/>
      <c r="L50" s="793" t="s">
        <v>526</v>
      </c>
      <c r="M50" s="124"/>
      <c r="P50" s="790"/>
      <c r="Q50" s="790"/>
      <c r="R50" s="790"/>
      <c r="S50" s="790"/>
      <c r="T50" s="790"/>
    </row>
    <row r="51" spans="1:20" ht="13.5" customHeight="1" thickBot="1">
      <c r="A51" s="126"/>
      <c r="B51" s="61"/>
      <c r="C51" s="817"/>
      <c r="D51" s="818"/>
      <c r="E51" s="766"/>
      <c r="F51" s="767"/>
      <c r="G51" s="767"/>
      <c r="H51" s="767"/>
      <c r="I51" s="767"/>
      <c r="J51" s="767"/>
      <c r="K51" s="768"/>
      <c r="L51" s="794"/>
      <c r="M51" s="126"/>
      <c r="P51" s="790"/>
      <c r="Q51" s="790"/>
      <c r="R51" s="790"/>
      <c r="S51" s="790"/>
      <c r="T51" s="790"/>
    </row>
    <row r="52" spans="1:20" ht="24.6" customHeight="1" thickBot="1">
      <c r="A52" s="126"/>
      <c r="B52" s="126"/>
      <c r="C52" s="822" t="s">
        <v>1139</v>
      </c>
      <c r="D52" s="822"/>
      <c r="E52" s="822"/>
      <c r="F52" s="823"/>
      <c r="G52" s="823"/>
      <c r="H52" s="823"/>
      <c r="I52" s="823"/>
      <c r="J52" s="823"/>
      <c r="K52" s="823"/>
      <c r="L52" s="824"/>
      <c r="M52" s="126"/>
      <c r="P52" s="790"/>
      <c r="Q52" s="790"/>
      <c r="R52" s="790"/>
      <c r="S52" s="790"/>
      <c r="T52" s="790"/>
    </row>
    <row r="53" spans="1:20" ht="18" customHeight="1">
      <c r="A53" s="126"/>
      <c r="B53" s="168" t="s">
        <v>652</v>
      </c>
      <c r="C53" s="764"/>
      <c r="D53" s="751"/>
      <c r="E53" s="751"/>
      <c r="F53" s="751"/>
      <c r="G53" s="751"/>
      <c r="H53" s="751"/>
      <c r="I53" s="751"/>
      <c r="J53" s="863" t="s">
        <v>27</v>
      </c>
      <c r="K53" s="820" t="s">
        <v>178</v>
      </c>
      <c r="L53" s="819" t="s">
        <v>759</v>
      </c>
      <c r="M53" s="126"/>
      <c r="P53" s="790"/>
      <c r="Q53" s="790"/>
      <c r="R53" s="790"/>
      <c r="S53" s="790"/>
      <c r="T53" s="790"/>
    </row>
    <row r="54" spans="1:20" ht="20.399999999999999" customHeight="1" thickBot="1">
      <c r="A54" s="125"/>
      <c r="B54" s="126"/>
      <c r="C54" s="766"/>
      <c r="D54" s="767"/>
      <c r="E54" s="767"/>
      <c r="F54" s="767"/>
      <c r="G54" s="767"/>
      <c r="H54" s="767"/>
      <c r="I54" s="767"/>
      <c r="J54" s="864"/>
      <c r="K54" s="821"/>
      <c r="L54" s="819"/>
      <c r="M54" s="126"/>
      <c r="O54" s="182" t="s">
        <v>1116</v>
      </c>
      <c r="P54" s="825" t="s">
        <v>1118</v>
      </c>
      <c r="Q54" s="826"/>
      <c r="R54" s="826"/>
      <c r="S54" s="826"/>
      <c r="T54" s="826"/>
    </row>
    <row r="55" spans="1:20" ht="13.5" customHeight="1" thickBot="1">
      <c r="A55" s="122"/>
      <c r="B55" s="122"/>
      <c r="C55" s="238" t="s">
        <v>794</v>
      </c>
      <c r="D55" s="239"/>
      <c r="E55" s="240"/>
      <c r="F55" s="240"/>
      <c r="G55" s="240"/>
      <c r="H55" s="240"/>
      <c r="I55" s="240"/>
      <c r="J55" s="240"/>
      <c r="K55" s="240"/>
      <c r="L55" s="241"/>
      <c r="M55" s="122"/>
      <c r="P55" s="826"/>
      <c r="Q55" s="826"/>
      <c r="R55" s="826"/>
      <c r="S55" s="826"/>
      <c r="T55" s="826"/>
    </row>
    <row r="56" spans="1:20" ht="42" customHeight="1" thickBot="1">
      <c r="A56" s="122"/>
      <c r="B56" s="168" t="s">
        <v>654</v>
      </c>
      <c r="C56" s="787"/>
      <c r="D56" s="788"/>
      <c r="E56" s="788"/>
      <c r="F56" s="788"/>
      <c r="G56" s="788"/>
      <c r="H56" s="788"/>
      <c r="I56" s="788"/>
      <c r="J56" s="788"/>
      <c r="K56" s="788"/>
      <c r="L56" s="789"/>
      <c r="M56" s="122"/>
      <c r="O56" s="182" t="s">
        <v>622</v>
      </c>
      <c r="P56" s="809" t="s">
        <v>700</v>
      </c>
      <c r="Q56" s="809"/>
      <c r="R56" s="809"/>
      <c r="S56" s="809"/>
      <c r="T56" s="809"/>
    </row>
    <row r="57" spans="1:20" ht="17.25" customHeight="1">
      <c r="A57" s="125"/>
      <c r="B57" s="126"/>
      <c r="C57" s="844" t="s">
        <v>6</v>
      </c>
      <c r="D57" s="844"/>
      <c r="E57" s="844"/>
      <c r="F57" s="844"/>
      <c r="G57" s="844"/>
      <c r="H57" s="844"/>
      <c r="I57" s="844"/>
      <c r="J57" s="844"/>
      <c r="K57" s="844"/>
      <c r="L57" s="845"/>
      <c r="M57" s="63"/>
      <c r="P57" s="809"/>
      <c r="Q57" s="809"/>
      <c r="R57" s="809"/>
      <c r="S57" s="809"/>
      <c r="T57" s="809"/>
    </row>
    <row r="58" spans="1:20" ht="13.5" customHeight="1" thickBot="1">
      <c r="A58" s="125"/>
      <c r="B58" s="126"/>
      <c r="C58" s="841" t="s">
        <v>1115</v>
      </c>
      <c r="D58" s="842"/>
      <c r="E58" s="842"/>
      <c r="F58" s="841"/>
      <c r="G58" s="842"/>
      <c r="H58" s="841"/>
      <c r="I58" s="842"/>
      <c r="J58" s="842"/>
      <c r="K58" s="841"/>
      <c r="L58" s="843"/>
      <c r="M58" s="125"/>
      <c r="O58" s="176"/>
      <c r="P58" s="809"/>
      <c r="Q58" s="809"/>
      <c r="R58" s="809"/>
      <c r="S58" s="809"/>
      <c r="T58" s="809"/>
    </row>
    <row r="59" spans="1:20" ht="13.5" customHeight="1">
      <c r="A59" s="125"/>
      <c r="B59" s="168" t="s">
        <v>655</v>
      </c>
      <c r="C59" s="764"/>
      <c r="D59" s="751"/>
      <c r="E59" s="751"/>
      <c r="F59" s="751"/>
      <c r="G59" s="751"/>
      <c r="H59" s="751"/>
      <c r="I59" s="751"/>
      <c r="J59" s="863" t="s">
        <v>27</v>
      </c>
      <c r="K59" s="820" t="s">
        <v>181</v>
      </c>
      <c r="L59" s="756" t="s">
        <v>11</v>
      </c>
      <c r="M59" s="125"/>
      <c r="N59" s="186"/>
      <c r="P59" s="809"/>
      <c r="Q59" s="809"/>
      <c r="R59" s="809"/>
      <c r="S59" s="809"/>
      <c r="T59" s="809"/>
    </row>
    <row r="60" spans="1:20" ht="19.5" customHeight="1" thickBot="1">
      <c r="A60" s="124"/>
      <c r="B60" s="124"/>
      <c r="C60" s="766"/>
      <c r="D60" s="767"/>
      <c r="E60" s="767"/>
      <c r="F60" s="767"/>
      <c r="G60" s="767"/>
      <c r="H60" s="767"/>
      <c r="I60" s="767"/>
      <c r="J60" s="864"/>
      <c r="K60" s="821"/>
      <c r="L60" s="756"/>
      <c r="M60" s="125"/>
      <c r="O60" s="182" t="s">
        <v>331</v>
      </c>
      <c r="P60" s="790" t="s">
        <v>1145</v>
      </c>
      <c r="Q60" s="790"/>
      <c r="R60" s="790"/>
      <c r="S60" s="790"/>
      <c r="T60" s="790"/>
    </row>
    <row r="61" spans="1:20" ht="13.5" customHeight="1" thickBot="1">
      <c r="A61" s="122"/>
      <c r="B61" s="122"/>
      <c r="C61" s="238" t="s">
        <v>795</v>
      </c>
      <c r="D61" s="239"/>
      <c r="E61" s="240"/>
      <c r="F61" s="240"/>
      <c r="G61" s="240"/>
      <c r="H61" s="240"/>
      <c r="I61" s="240"/>
      <c r="J61" s="240"/>
      <c r="K61" s="240"/>
      <c r="L61" s="241"/>
      <c r="M61" s="122"/>
      <c r="P61" s="790"/>
      <c r="Q61" s="790"/>
      <c r="R61" s="790"/>
      <c r="S61" s="790"/>
      <c r="T61" s="790"/>
    </row>
    <row r="62" spans="1:20" ht="24" customHeight="1">
      <c r="A62" s="126"/>
      <c r="B62" s="168" t="s">
        <v>656</v>
      </c>
      <c r="C62" s="764"/>
      <c r="D62" s="751"/>
      <c r="E62" s="751"/>
      <c r="F62" s="751"/>
      <c r="G62" s="751"/>
      <c r="H62" s="751"/>
      <c r="I62" s="751"/>
      <c r="J62" s="751"/>
      <c r="K62" s="751"/>
      <c r="L62" s="765"/>
      <c r="M62" s="124"/>
      <c r="P62" s="790"/>
      <c r="Q62" s="790"/>
      <c r="R62" s="790"/>
      <c r="S62" s="790"/>
      <c r="T62" s="790"/>
    </row>
    <row r="63" spans="1:20" ht="10.5" customHeight="1" thickBot="1">
      <c r="A63" s="126"/>
      <c r="B63" s="168"/>
      <c r="C63" s="766"/>
      <c r="D63" s="767"/>
      <c r="E63" s="767"/>
      <c r="F63" s="767"/>
      <c r="G63" s="767"/>
      <c r="H63" s="767"/>
      <c r="I63" s="767"/>
      <c r="J63" s="767"/>
      <c r="K63" s="767"/>
      <c r="L63" s="768"/>
      <c r="M63" s="124"/>
      <c r="O63" s="182" t="s">
        <v>661</v>
      </c>
      <c r="P63" s="790" t="s">
        <v>701</v>
      </c>
      <c r="Q63" s="809"/>
      <c r="R63" s="809"/>
      <c r="S63" s="809"/>
      <c r="T63" s="809"/>
    </row>
    <row r="64" spans="1:20" ht="15" customHeight="1">
      <c r="A64" s="125"/>
      <c r="B64" s="126"/>
      <c r="C64" s="122"/>
      <c r="D64" s="122"/>
      <c r="E64" s="122"/>
      <c r="F64" s="122"/>
      <c r="G64" s="122"/>
      <c r="H64" s="122"/>
      <c r="I64" s="122"/>
      <c r="J64" s="122"/>
      <c r="K64" s="122"/>
      <c r="L64" s="122"/>
      <c r="M64" s="122"/>
      <c r="P64" s="809"/>
      <c r="Q64" s="809"/>
      <c r="R64" s="809"/>
      <c r="S64" s="809"/>
      <c r="T64" s="809"/>
    </row>
    <row r="65" spans="1:21" ht="19.5" customHeight="1">
      <c r="A65" s="125"/>
      <c r="B65" s="126"/>
      <c r="C65" s="830" t="s">
        <v>530</v>
      </c>
      <c r="D65" s="831"/>
      <c r="E65" s="831"/>
      <c r="F65" s="831"/>
      <c r="G65" s="831"/>
      <c r="H65" s="832"/>
      <c r="I65" s="229"/>
      <c r="J65" s="63"/>
      <c r="K65" s="63"/>
      <c r="L65" s="63"/>
      <c r="M65" s="122"/>
      <c r="N65" s="177"/>
      <c r="P65" s="809"/>
      <c r="Q65" s="809"/>
      <c r="R65" s="809"/>
      <c r="S65" s="809"/>
      <c r="T65" s="809"/>
    </row>
    <row r="66" spans="1:21" ht="16.5" customHeight="1">
      <c r="A66" s="122"/>
      <c r="B66" s="168" t="s">
        <v>657</v>
      </c>
      <c r="C66" s="827" t="str">
        <f>安全主任者記載欄!G64</f>
        <v>(選択)</v>
      </c>
      <c r="D66" s="828"/>
      <c r="E66" s="828"/>
      <c r="F66" s="828"/>
      <c r="G66" s="828"/>
      <c r="H66" s="828"/>
      <c r="I66" s="828"/>
      <c r="J66" s="828"/>
      <c r="K66" s="828"/>
      <c r="L66" s="829"/>
      <c r="M66" s="122"/>
      <c r="N66" s="177"/>
      <c r="P66" s="809"/>
      <c r="Q66" s="809"/>
      <c r="R66" s="809"/>
      <c r="S66" s="809"/>
      <c r="T66" s="809"/>
      <c r="U66" s="176"/>
    </row>
    <row r="67" spans="1:21">
      <c r="A67" s="122"/>
      <c r="B67" s="168"/>
      <c r="C67" s="170"/>
      <c r="D67" s="170"/>
      <c r="E67" s="170"/>
      <c r="F67" s="170"/>
      <c r="G67" s="170"/>
      <c r="H67" s="170"/>
      <c r="I67" s="170"/>
      <c r="J67" s="170"/>
      <c r="K67" s="170"/>
      <c r="L67" s="170"/>
      <c r="M67" s="122"/>
      <c r="N67" s="177"/>
      <c r="P67" s="809"/>
      <c r="Q67" s="809"/>
      <c r="R67" s="809"/>
      <c r="S67" s="809"/>
      <c r="T67" s="809"/>
      <c r="U67" s="176"/>
    </row>
    <row r="68" spans="1:21" ht="21.75" customHeight="1">
      <c r="A68" s="122"/>
      <c r="B68" s="168"/>
      <c r="C68" s="126"/>
      <c r="D68" s="128"/>
      <c r="E68" s="128"/>
      <c r="F68" s="128"/>
      <c r="G68" s="448" t="s">
        <v>494</v>
      </c>
      <c r="H68" s="837" t="s">
        <v>495</v>
      </c>
      <c r="I68" s="838"/>
      <c r="J68" s="838"/>
      <c r="K68" s="839" t="s">
        <v>496</v>
      </c>
      <c r="L68" s="840"/>
      <c r="M68" s="122"/>
      <c r="N68" s="177"/>
      <c r="P68" s="809"/>
      <c r="Q68" s="809"/>
      <c r="R68" s="809"/>
      <c r="S68" s="809"/>
      <c r="T68" s="809"/>
      <c r="U68" s="176"/>
    </row>
    <row r="69" spans="1:21" ht="45" customHeight="1">
      <c r="A69" s="122"/>
      <c r="B69" s="168"/>
      <c r="C69" s="835" t="s">
        <v>1144</v>
      </c>
      <c r="D69" s="836"/>
      <c r="E69" s="836"/>
      <c r="F69" s="836"/>
      <c r="G69" s="128"/>
      <c r="H69" s="833"/>
      <c r="I69" s="834"/>
      <c r="J69" s="834"/>
      <c r="K69" s="171" t="s">
        <v>497</v>
      </c>
      <c r="L69" s="461" t="s">
        <v>915</v>
      </c>
      <c r="M69" s="122"/>
      <c r="P69" s="809"/>
      <c r="Q69" s="809"/>
      <c r="R69" s="809"/>
      <c r="S69" s="809"/>
      <c r="T69" s="809"/>
      <c r="U69" s="176"/>
    </row>
    <row r="70" spans="1:21">
      <c r="A70" s="122"/>
      <c r="B70" s="168"/>
      <c r="C70" s="126"/>
      <c r="D70" s="128"/>
      <c r="E70" s="128"/>
      <c r="F70" s="128"/>
      <c r="G70" s="128"/>
      <c r="H70" s="128"/>
      <c r="I70" s="128"/>
      <c r="J70" s="128"/>
      <c r="K70" s="128"/>
      <c r="L70" s="128"/>
      <c r="M70" s="122"/>
    </row>
  </sheetData>
  <sheetProtection formatCells="0" formatColumns="0" formatRows="0" insertColumns="0" insertRows="0" insertHyperlinks="0" deleteColumns="0" deleteRows="0" selectLockedCells="1" sort="0" autoFilter="0" pivotTables="0"/>
  <customSheetViews>
    <customSheetView guid="{F2B63F13-4905-4A29-B008-8E9DFF0F4E57}" showGridLines="0" fitToPage="1">
      <selection activeCell="K8" sqref="K8:L8"/>
      <rowBreaks count="1" manualBreakCount="1">
        <brk id="69" max="11" man="1"/>
      </rowBreaks>
      <pageMargins left="0.62992125984251968" right="0.35433070866141736" top="0.59055118110236227" bottom="0.27559055118110237" header="0.31496062992125984" footer="0.19685039370078741"/>
      <printOptions horizontalCentered="1"/>
      <pageSetup paperSize="9" scale="77" orientation="portrait" r:id="rId1"/>
      <headerFooter alignWithMargins="0">
        <oddHeader>&amp;R別紙様式（平成30年5月1日改正)</oddHeader>
      </headerFooter>
    </customSheetView>
  </customSheetViews>
  <mergeCells count="92">
    <mergeCell ref="J59:J60"/>
    <mergeCell ref="J53:J54"/>
    <mergeCell ref="J34:J35"/>
    <mergeCell ref="L30:L31"/>
    <mergeCell ref="K11:L11"/>
    <mergeCell ref="C24:L24"/>
    <mergeCell ref="D19:L19"/>
    <mergeCell ref="E17:L17"/>
    <mergeCell ref="K34:K35"/>
    <mergeCell ref="C32:L33"/>
    <mergeCell ref="C25:L26"/>
    <mergeCell ref="C27:K28"/>
    <mergeCell ref="C53:I54"/>
    <mergeCell ref="H12:I14"/>
    <mergeCell ref="V40:Z45"/>
    <mergeCell ref="P23:T23"/>
    <mergeCell ref="P40:T46"/>
    <mergeCell ref="N34:N35"/>
    <mergeCell ref="P24:T34"/>
    <mergeCell ref="N36:N38"/>
    <mergeCell ref="B1:L1"/>
    <mergeCell ref="H5:J5"/>
    <mergeCell ref="C3:F3"/>
    <mergeCell ref="K5:L5"/>
    <mergeCell ref="G20:H20"/>
    <mergeCell ref="K6:L6"/>
    <mergeCell ref="K7:L7"/>
    <mergeCell ref="K8:L8"/>
    <mergeCell ref="E12:F12"/>
    <mergeCell ref="E13:F13"/>
    <mergeCell ref="K9:L9"/>
    <mergeCell ref="H9:J9"/>
    <mergeCell ref="H6:J6"/>
    <mergeCell ref="H7:J7"/>
    <mergeCell ref="H8:J8"/>
    <mergeCell ref="E11:F11"/>
    <mergeCell ref="C66:L66"/>
    <mergeCell ref="C65:H65"/>
    <mergeCell ref="K59:K60"/>
    <mergeCell ref="C62:L63"/>
    <mergeCell ref="P56:T59"/>
    <mergeCell ref="P63:T69"/>
    <mergeCell ref="H69:J69"/>
    <mergeCell ref="L59:L60"/>
    <mergeCell ref="C69:F69"/>
    <mergeCell ref="H68:J68"/>
    <mergeCell ref="K68:L68"/>
    <mergeCell ref="C58:L58"/>
    <mergeCell ref="C59:I60"/>
    <mergeCell ref="C57:L57"/>
    <mergeCell ref="C56:L56"/>
    <mergeCell ref="P60:T62"/>
    <mergeCell ref="P49:T53"/>
    <mergeCell ref="C49:K49"/>
    <mergeCell ref="C50:D51"/>
    <mergeCell ref="E50:K51"/>
    <mergeCell ref="L53:L54"/>
    <mergeCell ref="K53:K54"/>
    <mergeCell ref="C52:L52"/>
    <mergeCell ref="P54:T55"/>
    <mergeCell ref="P8:T9"/>
    <mergeCell ref="P10:T12"/>
    <mergeCell ref="O20:O21"/>
    <mergeCell ref="P13:T13"/>
    <mergeCell ref="L50:L51"/>
    <mergeCell ref="L27:L28"/>
    <mergeCell ref="C29:L29"/>
    <mergeCell ref="C30:K31"/>
    <mergeCell ref="P20:T22"/>
    <mergeCell ref="E16:L16"/>
    <mergeCell ref="G21:H21"/>
    <mergeCell ref="I21:L21"/>
    <mergeCell ref="P14:T18"/>
    <mergeCell ref="I20:L20"/>
    <mergeCell ref="H22:L22"/>
    <mergeCell ref="N12:N15"/>
    <mergeCell ref="H4:L4"/>
    <mergeCell ref="C46:I48"/>
    <mergeCell ref="L46:L48"/>
    <mergeCell ref="C36:K36"/>
    <mergeCell ref="C37:D38"/>
    <mergeCell ref="E37:K38"/>
    <mergeCell ref="L37:L38"/>
    <mergeCell ref="C41:L41"/>
    <mergeCell ref="C43:K44"/>
    <mergeCell ref="L43:L44"/>
    <mergeCell ref="C45:L45"/>
    <mergeCell ref="C42:L42"/>
    <mergeCell ref="C34:I35"/>
    <mergeCell ref="L34:L35"/>
    <mergeCell ref="K10:L10"/>
    <mergeCell ref="C40:L40"/>
  </mergeCells>
  <phoneticPr fontId="2"/>
  <conditionalFormatting sqref="H4:L4">
    <cfRule type="expression" dxfId="140" priority="2">
      <formula>$G$4="■"</formula>
    </cfRule>
  </conditionalFormatting>
  <conditionalFormatting sqref="K14">
    <cfRule type="expression" dxfId="139" priority="1">
      <formula>$J$14="■"</formula>
    </cfRule>
  </conditionalFormatting>
  <conditionalFormatting sqref="K11:L11">
    <cfRule type="expression" dxfId="138" priority="6">
      <formula>$J$10="□"</formula>
    </cfRule>
    <cfRule type="expression" dxfId="137" priority="7">
      <formula>$J$10="■"</formula>
    </cfRule>
  </conditionalFormatting>
  <conditionalFormatting sqref="P20:T22">
    <cfRule type="expression" dxfId="136" priority="3">
      <formula>$D$16="■"</formula>
    </cfRule>
  </conditionalFormatting>
  <conditionalFormatting sqref="P23:T23">
    <cfRule type="expression" dxfId="135" priority="5">
      <formula>$E$20="■"</formula>
    </cfRule>
  </conditionalFormatting>
  <conditionalFormatting sqref="P24:T34">
    <cfRule type="expression" dxfId="134" priority="4">
      <formula>$E$21="■"</formula>
    </cfRule>
  </conditionalFormatting>
  <dataValidations count="4">
    <dataValidation type="list" allowBlank="1" showInputMessage="1" showErrorMessage="1" sqref="D11:D13 J34:J35 J46:J48 J53 D16:D18 G22 J59 E20:E22 J10 J12:J14" xr:uid="{00000000-0002-0000-0200-000000000000}">
      <formula1>"□,■"</formula1>
    </dataValidation>
    <dataValidation type="custom" allowBlank="1" showInputMessage="1" showErrorMessage="1" error="3.「遺伝子新規導入の有無」欄(1)「新規を含む」か(2)「既存のみ」のどちらか一方を■にしてください。「両方□」または「両方■」の場合は入力できません。" sqref="C62:L63 C59 C46:I48 C56 C43:K44 C53 D61 D39 C40 D55 C34 C30:K31 C27:K28" xr:uid="{00000000-0002-0000-0200-000001000000}">
      <formula1>OR(AND($D$16="□",$D$17="■"),AND($D$16="■",$D$17="□"))</formula1>
    </dataValidation>
    <dataValidation allowBlank="1" sqref="C39 E39:L39 C55 E55:L55 C61 E61:L61" xr:uid="{00000000-0002-0000-0200-000002000000}"/>
    <dataValidation type="custom" allowBlank="1" showInputMessage="1" showErrorMessage="1" sqref="E50:K51" xr:uid="{00000000-0002-0000-0200-000003000000}">
      <formula1>OR(AND($D$16="□",$D$17="■"),AND($D$16="■",$D$17="□"))</formula1>
    </dataValidation>
  </dataValidations>
  <printOptions horizontalCentered="1"/>
  <pageMargins left="0.62992125984251968" right="0.35433070866141736" top="0.59055118110236227" bottom="0.27559055118110237" header="0.31496062992125984" footer="0.19685039370078741"/>
  <pageSetup paperSize="9" scale="76" orientation="portrait" r:id="rId2"/>
  <headerFooter alignWithMargins="0">
    <oddHeader>&amp;Rver.9</oddHeader>
  </headerFooter>
  <rowBreaks count="1" manualBreakCount="1">
    <brk id="70" max="11"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97"/>
  <sheetViews>
    <sheetView showGridLines="0" topLeftCell="A35" zoomScaleNormal="100" zoomScaleSheetLayoutView="70" workbookViewId="0">
      <selection activeCell="C50" sqref="C50:L50"/>
    </sheetView>
  </sheetViews>
  <sheetFormatPr defaultColWidth="13" defaultRowHeight="13.2"/>
  <cols>
    <col min="1" max="1" width="3.6640625" style="199" customWidth="1"/>
    <col min="2" max="3" width="5.109375" style="199" customWidth="1"/>
    <col min="4" max="5" width="5.88671875" style="199" customWidth="1"/>
    <col min="6" max="6" width="6" style="199" customWidth="1"/>
    <col min="7" max="7" width="5.44140625" style="199" customWidth="1"/>
    <col min="8" max="8" width="5.88671875" style="199" customWidth="1"/>
    <col min="9" max="9" width="5.109375" style="199" customWidth="1"/>
    <col min="10" max="10" width="18.6640625" style="199" customWidth="1"/>
    <col min="11" max="11" width="4.33203125" style="199" customWidth="1"/>
    <col min="12" max="12" width="24" style="199" customWidth="1"/>
    <col min="13" max="13" width="4.88671875" style="214" customWidth="1"/>
    <col min="14" max="14" width="1" style="199" customWidth="1"/>
    <col min="15" max="15" width="7.44140625" style="199" customWidth="1"/>
    <col min="16" max="16" width="13" style="202"/>
    <col min="17" max="16384" width="13" style="199"/>
  </cols>
  <sheetData>
    <row r="1" spans="1:22" ht="24.75" customHeight="1">
      <c r="A1" s="15"/>
      <c r="B1" s="957" t="s">
        <v>32</v>
      </c>
      <c r="C1" s="957"/>
      <c r="D1" s="957"/>
      <c r="E1" s="957"/>
      <c r="F1" s="957"/>
      <c r="G1" s="957"/>
      <c r="H1" s="957"/>
      <c r="I1" s="957"/>
      <c r="J1" s="957"/>
      <c r="K1" s="957"/>
      <c r="L1" s="957"/>
      <c r="M1" s="957"/>
      <c r="N1" s="55"/>
      <c r="O1" s="200"/>
      <c r="P1" s="200"/>
      <c r="Q1" s="200"/>
      <c r="R1" s="200"/>
    </row>
    <row r="2" spans="1:22" ht="8.25" customHeight="1">
      <c r="A2" s="15"/>
      <c r="B2" s="15"/>
      <c r="C2" s="15"/>
      <c r="D2" s="15"/>
      <c r="E2" s="15"/>
      <c r="F2" s="15"/>
      <c r="G2" s="15"/>
      <c r="H2" s="15"/>
      <c r="I2" s="15"/>
      <c r="J2" s="15"/>
      <c r="K2" s="15"/>
      <c r="L2" s="15"/>
      <c r="M2" s="10"/>
      <c r="N2" s="55"/>
      <c r="O2" s="201"/>
      <c r="P2" s="201"/>
      <c r="Q2" s="201"/>
      <c r="R2" s="201"/>
      <c r="S2" s="201"/>
    </row>
    <row r="3" spans="1:22" ht="15.75" customHeight="1">
      <c r="A3" s="15"/>
      <c r="B3" s="15"/>
      <c r="C3" s="15"/>
      <c r="D3" s="15"/>
      <c r="E3" s="15"/>
      <c r="F3" s="15"/>
      <c r="G3" s="15"/>
      <c r="H3" s="15"/>
      <c r="I3" s="15"/>
      <c r="J3" s="15"/>
      <c r="K3" s="15"/>
      <c r="L3" s="9" t="s">
        <v>705</v>
      </c>
      <c r="M3" s="10"/>
      <c r="N3" s="15"/>
    </row>
    <row r="4" spans="1:22" ht="17.25" customHeight="1">
      <c r="A4" s="216" t="s">
        <v>262</v>
      </c>
      <c r="B4" s="901" t="s">
        <v>188</v>
      </c>
      <c r="C4" s="901"/>
      <c r="D4" s="901"/>
      <c r="E4" s="901"/>
      <c r="F4" s="901"/>
      <c r="G4" s="901"/>
      <c r="H4" s="901"/>
      <c r="I4" s="901"/>
      <c r="J4" s="901"/>
      <c r="K4" s="901"/>
      <c r="L4" s="901"/>
      <c r="M4" s="53"/>
      <c r="N4" s="15"/>
      <c r="O4" s="185"/>
    </row>
    <row r="5" spans="1:22" ht="17.25" customHeight="1">
      <c r="A5" s="216"/>
      <c r="B5" s="175"/>
      <c r="C5" s="217" t="s">
        <v>666</v>
      </c>
      <c r="D5" s="985" t="s">
        <v>532</v>
      </c>
      <c r="E5" s="985"/>
      <c r="F5" s="985"/>
      <c r="G5" s="985"/>
      <c r="H5" s="985"/>
      <c r="I5" s="985"/>
      <c r="J5" s="985"/>
      <c r="K5" s="985"/>
      <c r="L5" s="985"/>
      <c r="M5" s="53"/>
      <c r="N5" s="15"/>
      <c r="O5" s="185"/>
      <c r="P5" s="204" t="s">
        <v>806</v>
      </c>
    </row>
    <row r="6" spans="1:22" ht="15.75" customHeight="1">
      <c r="A6" s="216"/>
      <c r="B6" s="175"/>
      <c r="C6" s="217" t="s">
        <v>164</v>
      </c>
      <c r="D6" s="54" t="s">
        <v>185</v>
      </c>
      <c r="E6" s="175"/>
      <c r="F6" s="175"/>
      <c r="G6" s="175"/>
      <c r="H6" s="175"/>
      <c r="I6" s="175"/>
      <c r="J6" s="175"/>
      <c r="K6" s="175"/>
      <c r="L6" s="175"/>
      <c r="M6" s="53"/>
      <c r="N6" s="15"/>
      <c r="O6" s="185"/>
      <c r="P6" s="205"/>
    </row>
    <row r="7" spans="1:22" ht="15.75" customHeight="1">
      <c r="A7" s="216"/>
      <c r="B7" s="175"/>
      <c r="C7" s="217" t="s">
        <v>164</v>
      </c>
      <c r="D7" s="54" t="s">
        <v>693</v>
      </c>
      <c r="E7" s="175"/>
      <c r="F7" s="175"/>
      <c r="G7" s="175"/>
      <c r="H7" s="175"/>
      <c r="I7" s="175"/>
      <c r="J7" s="175"/>
      <c r="K7" s="175"/>
      <c r="L7" s="175"/>
      <c r="M7" s="53"/>
      <c r="N7" s="15"/>
      <c r="O7" s="185"/>
      <c r="P7" s="994" t="s">
        <v>1101</v>
      </c>
      <c r="Q7" s="995"/>
      <c r="R7" s="995"/>
      <c r="S7" s="995"/>
      <c r="T7" s="995"/>
      <c r="U7" s="995"/>
      <c r="V7" s="995"/>
    </row>
    <row r="8" spans="1:22" ht="15.75" customHeight="1">
      <c r="A8" s="216"/>
      <c r="B8" s="175"/>
      <c r="C8" s="535" t="s">
        <v>164</v>
      </c>
      <c r="D8" s="921" t="s">
        <v>832</v>
      </c>
      <c r="E8" s="921"/>
      <c r="F8" s="921"/>
      <c r="G8" s="921"/>
      <c r="H8" s="921"/>
      <c r="I8" s="921"/>
      <c r="J8" s="921"/>
      <c r="K8" s="175"/>
      <c r="L8" s="175"/>
      <c r="M8" s="53"/>
      <c r="N8" s="15"/>
      <c r="O8" s="185"/>
      <c r="P8" s="994"/>
      <c r="Q8" s="995"/>
      <c r="R8" s="995"/>
      <c r="S8" s="995"/>
      <c r="T8" s="995"/>
      <c r="U8" s="995"/>
      <c r="V8" s="995"/>
    </row>
    <row r="9" spans="1:22" ht="15.75" customHeight="1">
      <c r="A9" s="216"/>
      <c r="B9" s="54" t="s">
        <v>533</v>
      </c>
      <c r="C9" s="54"/>
      <c r="D9" s="175"/>
      <c r="E9" s="175"/>
      <c r="F9" s="175"/>
      <c r="G9" s="175"/>
      <c r="H9" s="175"/>
      <c r="I9" s="175"/>
      <c r="J9" s="175"/>
      <c r="K9" s="175"/>
      <c r="L9" s="175"/>
      <c r="M9" s="53"/>
      <c r="N9" s="15"/>
      <c r="O9" s="185"/>
      <c r="P9" s="995"/>
      <c r="Q9" s="995"/>
      <c r="R9" s="995"/>
      <c r="S9" s="995"/>
      <c r="T9" s="995"/>
      <c r="U9" s="995"/>
      <c r="V9" s="995"/>
    </row>
    <row r="10" spans="1:22" s="206" customFormat="1" ht="15.75" customHeight="1">
      <c r="A10" s="118"/>
      <c r="B10" s="118"/>
      <c r="C10" s="218" t="s">
        <v>164</v>
      </c>
      <c r="D10" s="218" t="s">
        <v>127</v>
      </c>
      <c r="E10" s="218" t="s">
        <v>164</v>
      </c>
      <c r="F10" s="218" t="s">
        <v>128</v>
      </c>
      <c r="G10" s="218" t="s">
        <v>164</v>
      </c>
      <c r="H10" s="218" t="s">
        <v>129</v>
      </c>
      <c r="I10" s="118"/>
      <c r="J10" s="118"/>
      <c r="K10" s="219"/>
      <c r="L10" s="220" t="s">
        <v>139</v>
      </c>
      <c r="M10" s="403"/>
      <c r="N10" s="219"/>
      <c r="P10" s="995"/>
      <c r="Q10" s="995"/>
      <c r="R10" s="995"/>
      <c r="S10" s="995"/>
      <c r="T10" s="995"/>
      <c r="U10" s="995"/>
      <c r="V10" s="995"/>
    </row>
    <row r="11" spans="1:22" s="206" customFormat="1" ht="15.75" customHeight="1">
      <c r="A11" s="118"/>
      <c r="B11" s="118"/>
      <c r="C11" s="218" t="s">
        <v>164</v>
      </c>
      <c r="D11" s="218" t="s">
        <v>130</v>
      </c>
      <c r="E11" s="218" t="s">
        <v>164</v>
      </c>
      <c r="F11" s="218" t="s">
        <v>131</v>
      </c>
      <c r="G11" s="218" t="s">
        <v>164</v>
      </c>
      <c r="H11" s="218" t="s">
        <v>132</v>
      </c>
      <c r="I11" s="118"/>
      <c r="J11" s="118"/>
      <c r="K11" s="219"/>
      <c r="L11" s="220" t="s">
        <v>140</v>
      </c>
      <c r="M11" s="403"/>
      <c r="N11" s="219"/>
      <c r="P11" s="995"/>
      <c r="Q11" s="995"/>
      <c r="R11" s="995"/>
      <c r="S11" s="995"/>
      <c r="T11" s="995"/>
      <c r="U11" s="995"/>
      <c r="V11" s="995"/>
    </row>
    <row r="12" spans="1:22" s="206" customFormat="1" ht="15.75" customHeight="1">
      <c r="A12" s="118"/>
      <c r="B12" s="118"/>
      <c r="C12" s="218" t="s">
        <v>164</v>
      </c>
      <c r="D12" s="218" t="s">
        <v>133</v>
      </c>
      <c r="E12" s="218" t="s">
        <v>164</v>
      </c>
      <c r="F12" s="218" t="s">
        <v>134</v>
      </c>
      <c r="G12" s="218" t="s">
        <v>164</v>
      </c>
      <c r="H12" s="218" t="s">
        <v>135</v>
      </c>
      <c r="I12" s="218" t="s">
        <v>164</v>
      </c>
      <c r="J12" s="983" t="s">
        <v>143</v>
      </c>
      <c r="K12" s="983"/>
      <c r="L12" s="190" t="s">
        <v>141</v>
      </c>
      <c r="M12" s="403"/>
      <c r="N12" s="219"/>
      <c r="P12" s="836"/>
      <c r="Q12" s="836"/>
      <c r="R12" s="836"/>
      <c r="S12" s="836"/>
      <c r="T12" s="836"/>
      <c r="U12" s="836"/>
      <c r="V12" s="836"/>
    </row>
    <row r="13" spans="1:22" s="206" customFormat="1" ht="15.75" customHeight="1">
      <c r="A13" s="118"/>
      <c r="B13" s="118"/>
      <c r="C13" s="218"/>
      <c r="D13" s="218"/>
      <c r="E13" s="485" t="s">
        <v>27</v>
      </c>
      <c r="F13" s="909" t="s">
        <v>905</v>
      </c>
      <c r="G13" s="909"/>
      <c r="H13" s="909"/>
      <c r="I13" s="485" t="s">
        <v>27</v>
      </c>
      <c r="J13" s="571" t="s">
        <v>906</v>
      </c>
      <c r="K13" s="572"/>
      <c r="L13" s="573"/>
      <c r="M13" s="403"/>
      <c r="N13" s="219"/>
      <c r="P13" s="199"/>
      <c r="Q13" s="199"/>
      <c r="R13" s="199"/>
      <c r="S13" s="199"/>
      <c r="T13" s="199"/>
      <c r="U13" s="199"/>
      <c r="V13" s="199"/>
    </row>
    <row r="14" spans="1:22" s="206" customFormat="1" ht="15.75" customHeight="1">
      <c r="A14" s="118"/>
      <c r="B14" s="118"/>
      <c r="C14" s="218" t="s">
        <v>164</v>
      </c>
      <c r="D14" s="218" t="s">
        <v>136</v>
      </c>
      <c r="E14" s="520" t="s">
        <v>164</v>
      </c>
      <c r="F14" s="520" t="s">
        <v>137</v>
      </c>
      <c r="G14" s="520" t="s">
        <v>164</v>
      </c>
      <c r="H14" s="520" t="s">
        <v>138</v>
      </c>
      <c r="I14" s="520" t="s">
        <v>164</v>
      </c>
      <c r="J14" s="984" t="s">
        <v>144</v>
      </c>
      <c r="K14" s="984"/>
      <c r="L14" s="573" t="s">
        <v>142</v>
      </c>
      <c r="M14" s="403"/>
      <c r="N14" s="219"/>
      <c r="O14" s="185" t="s">
        <v>166</v>
      </c>
      <c r="P14" s="926" t="s">
        <v>662</v>
      </c>
      <c r="Q14" s="926"/>
      <c r="R14" s="926"/>
      <c r="S14" s="926"/>
    </row>
    <row r="15" spans="1:22" s="206" customFormat="1" ht="15.75" customHeight="1">
      <c r="A15" s="118"/>
      <c r="B15" s="118"/>
      <c r="C15" s="218"/>
      <c r="D15" s="218"/>
      <c r="E15" s="485" t="s">
        <v>27</v>
      </c>
      <c r="F15" s="909" t="s">
        <v>907</v>
      </c>
      <c r="G15" s="909"/>
      <c r="H15" s="909"/>
      <c r="I15" s="485" t="s">
        <v>27</v>
      </c>
      <c r="J15" s="571" t="s">
        <v>908</v>
      </c>
      <c r="K15" s="485" t="s">
        <v>27</v>
      </c>
      <c r="L15" s="571" t="s">
        <v>909</v>
      </c>
      <c r="M15" s="403"/>
      <c r="N15" s="219"/>
      <c r="O15" s="185"/>
      <c r="P15" s="926"/>
      <c r="Q15" s="926"/>
      <c r="R15" s="926"/>
      <c r="S15" s="926"/>
    </row>
    <row r="16" spans="1:22" ht="15.6" customHeight="1">
      <c r="A16" s="15"/>
      <c r="B16" s="15"/>
      <c r="C16" s="901" t="s">
        <v>534</v>
      </c>
      <c r="D16" s="901"/>
      <c r="E16" s="901"/>
      <c r="F16" s="901"/>
      <c r="G16" s="901"/>
      <c r="H16" s="901"/>
      <c r="I16" s="901"/>
      <c r="J16" s="901"/>
      <c r="K16" s="901"/>
      <c r="L16" s="901"/>
      <c r="M16" s="10"/>
      <c r="N16" s="15"/>
      <c r="O16" s="185"/>
      <c r="P16" s="926"/>
      <c r="Q16" s="926"/>
      <c r="R16" s="926"/>
      <c r="S16" s="926"/>
    </row>
    <row r="17" spans="1:22" ht="15.6" customHeight="1">
      <c r="A17" s="15"/>
      <c r="B17" s="15"/>
      <c r="C17" s="520" t="s">
        <v>164</v>
      </c>
      <c r="D17" s="913" t="s">
        <v>823</v>
      </c>
      <c r="E17" s="913"/>
      <c r="F17" s="913"/>
      <c r="G17" s="913"/>
      <c r="H17" s="913"/>
      <c r="I17" s="913"/>
      <c r="J17" s="913"/>
      <c r="K17" s="913"/>
      <c r="L17" s="913"/>
      <c r="M17" s="10"/>
      <c r="N17" s="15"/>
      <c r="O17" s="185"/>
      <c r="P17" s="913"/>
      <c r="Q17" s="913"/>
      <c r="R17" s="913"/>
      <c r="S17" s="913"/>
    </row>
    <row r="18" spans="1:22" s="517" customFormat="1" ht="5.25" customHeight="1">
      <c r="A18" s="511"/>
      <c r="B18" s="511"/>
      <c r="C18" s="512"/>
      <c r="D18" s="512"/>
      <c r="E18" s="512"/>
      <c r="F18" s="512"/>
      <c r="G18" s="512"/>
      <c r="H18" s="512"/>
      <c r="I18" s="512"/>
      <c r="J18" s="512"/>
      <c r="K18" s="512"/>
      <c r="L18" s="512"/>
      <c r="M18" s="687"/>
      <c r="N18" s="513"/>
      <c r="O18" s="514"/>
      <c r="P18" s="515"/>
      <c r="Q18" s="516"/>
      <c r="R18" s="516"/>
      <c r="S18" s="516"/>
    </row>
    <row r="19" spans="1:22" ht="42" customHeight="1">
      <c r="A19" s="15"/>
      <c r="B19" s="221" t="s">
        <v>27</v>
      </c>
      <c r="C19" s="901" t="s">
        <v>667</v>
      </c>
      <c r="D19" s="901"/>
      <c r="E19" s="901"/>
      <c r="F19" s="901"/>
      <c r="G19" s="901"/>
      <c r="H19" s="901"/>
      <c r="I19" s="901"/>
      <c r="J19" s="901"/>
      <c r="K19" s="901"/>
      <c r="L19" s="901"/>
      <c r="M19" s="10"/>
      <c r="N19" s="15"/>
      <c r="O19" s="185" t="s">
        <v>411</v>
      </c>
      <c r="P19" s="923" t="s">
        <v>663</v>
      </c>
      <c r="Q19" s="924"/>
      <c r="R19" s="924"/>
      <c r="S19" s="924"/>
    </row>
    <row r="20" spans="1:22" ht="9.6" customHeight="1">
      <c r="A20" s="15"/>
      <c r="B20" s="221"/>
      <c r="C20" s="175"/>
      <c r="D20" s="175"/>
      <c r="E20" s="175"/>
      <c r="F20" s="175"/>
      <c r="G20" s="175"/>
      <c r="H20" s="175"/>
      <c r="I20" s="175"/>
      <c r="J20" s="175"/>
      <c r="K20" s="175"/>
      <c r="L20" s="175"/>
      <c r="M20" s="10"/>
      <c r="N20" s="15"/>
      <c r="O20" s="185"/>
      <c r="P20" s="569"/>
      <c r="Q20" s="570"/>
      <c r="R20" s="570"/>
      <c r="S20" s="570"/>
    </row>
    <row r="21" spans="1:22" ht="16.5" customHeight="1">
      <c r="A21" s="15"/>
      <c r="B21" s="10" t="s">
        <v>535</v>
      </c>
      <c r="C21" s="10"/>
      <c r="D21" s="10"/>
      <c r="E21" s="10"/>
      <c r="F21" s="10"/>
      <c r="G21" s="10"/>
      <c r="H21" s="10"/>
      <c r="I21" s="10"/>
      <c r="J21" s="10"/>
      <c r="K21" s="10"/>
      <c r="L21" s="10"/>
      <c r="M21" s="10"/>
      <c r="N21" s="15"/>
      <c r="O21" s="185" t="s">
        <v>167</v>
      </c>
      <c r="P21" s="207" t="s">
        <v>821</v>
      </c>
      <c r="Q21" s="203"/>
      <c r="R21" s="203"/>
    </row>
    <row r="22" spans="1:22" ht="15.6" customHeight="1">
      <c r="A22" s="15"/>
      <c r="B22" s="222" t="s">
        <v>27</v>
      </c>
      <c r="C22" s="934" t="s">
        <v>119</v>
      </c>
      <c r="D22" s="935"/>
      <c r="E22" s="935"/>
      <c r="F22" s="935"/>
      <c r="G22" s="935"/>
      <c r="H22" s="935"/>
      <c r="I22" s="935"/>
      <c r="J22" s="935"/>
      <c r="K22" s="935"/>
      <c r="L22" s="936"/>
      <c r="M22" s="508" t="s">
        <v>158</v>
      </c>
      <c r="N22" s="15"/>
      <c r="O22" s="185" t="s">
        <v>145</v>
      </c>
      <c r="P22" s="926" t="s">
        <v>324</v>
      </c>
      <c r="Q22" s="926"/>
      <c r="R22" s="926"/>
      <c r="S22" s="926"/>
      <c r="T22" s="926"/>
      <c r="U22" s="926"/>
      <c r="V22" s="926"/>
    </row>
    <row r="23" spans="1:22" ht="16.2" customHeight="1">
      <c r="A23" s="15"/>
      <c r="B23" s="222" t="s">
        <v>27</v>
      </c>
      <c r="C23" s="934" t="s">
        <v>820</v>
      </c>
      <c r="D23" s="935"/>
      <c r="E23" s="935"/>
      <c r="F23" s="935"/>
      <c r="G23" s="935"/>
      <c r="H23" s="935"/>
      <c r="I23" s="935"/>
      <c r="J23" s="935"/>
      <c r="K23" s="935"/>
      <c r="L23" s="936"/>
      <c r="M23" s="508" t="s">
        <v>146</v>
      </c>
      <c r="N23" s="15"/>
      <c r="O23" s="185" t="s">
        <v>412</v>
      </c>
      <c r="P23" s="923" t="s">
        <v>413</v>
      </c>
      <c r="Q23" s="925"/>
      <c r="R23" s="925"/>
      <c r="S23" s="925"/>
    </row>
    <row r="24" spans="1:22" ht="28.95" customHeight="1">
      <c r="A24" s="15"/>
      <c r="B24" s="222" t="s">
        <v>27</v>
      </c>
      <c r="C24" s="990" t="s">
        <v>817</v>
      </c>
      <c r="D24" s="991"/>
      <c r="E24" s="991"/>
      <c r="F24" s="991"/>
      <c r="G24" s="991"/>
      <c r="H24" s="991"/>
      <c r="I24" s="991"/>
      <c r="J24" s="991"/>
      <c r="K24" s="991"/>
      <c r="L24" s="992"/>
      <c r="M24" s="508" t="s">
        <v>147</v>
      </c>
      <c r="N24" s="15"/>
      <c r="O24" s="185" t="s">
        <v>414</v>
      </c>
      <c r="P24" s="923" t="s">
        <v>415</v>
      </c>
      <c r="Q24" s="925"/>
      <c r="R24" s="925"/>
      <c r="S24" s="925"/>
    </row>
    <row r="25" spans="1:22" ht="53.1" customHeight="1">
      <c r="A25" s="15"/>
      <c r="B25" s="222" t="s">
        <v>27</v>
      </c>
      <c r="C25" s="1011" t="s">
        <v>822</v>
      </c>
      <c r="D25" s="1012"/>
      <c r="E25" s="1012"/>
      <c r="F25" s="1012"/>
      <c r="G25" s="1012"/>
      <c r="H25" s="1012"/>
      <c r="I25" s="1012"/>
      <c r="J25" s="1012"/>
      <c r="K25" s="1012"/>
      <c r="L25" s="1013"/>
      <c r="M25" s="508" t="s">
        <v>416</v>
      </c>
      <c r="N25" s="15"/>
      <c r="O25" s="185" t="s">
        <v>416</v>
      </c>
      <c r="P25" s="923" t="s">
        <v>827</v>
      </c>
      <c r="Q25" s="915"/>
      <c r="R25" s="915"/>
      <c r="S25" s="915"/>
      <c r="T25" s="915"/>
    </row>
    <row r="26" spans="1:22" ht="42" customHeight="1">
      <c r="A26" s="15"/>
      <c r="B26" s="223" t="s">
        <v>168</v>
      </c>
      <c r="C26" s="990" t="s">
        <v>819</v>
      </c>
      <c r="D26" s="991"/>
      <c r="E26" s="991"/>
      <c r="F26" s="991"/>
      <c r="G26" s="991"/>
      <c r="H26" s="991"/>
      <c r="I26" s="991"/>
      <c r="J26" s="991"/>
      <c r="K26" s="991"/>
      <c r="L26" s="992"/>
      <c r="M26" s="508" t="s">
        <v>814</v>
      </c>
      <c r="N26" s="15"/>
      <c r="O26" s="185" t="s">
        <v>814</v>
      </c>
      <c r="P26" s="923" t="s">
        <v>417</v>
      </c>
      <c r="Q26" s="923"/>
      <c r="R26" s="923"/>
      <c r="S26" s="923"/>
      <c r="T26" s="923"/>
      <c r="U26" s="923"/>
      <c r="V26" s="923"/>
    </row>
    <row r="27" spans="1:22" ht="16.5" customHeight="1">
      <c r="A27" s="15"/>
      <c r="B27" s="523" t="s">
        <v>27</v>
      </c>
      <c r="C27" s="987" t="s">
        <v>323</v>
      </c>
      <c r="D27" s="987"/>
      <c r="E27" s="987"/>
      <c r="F27" s="987"/>
      <c r="G27" s="987"/>
      <c r="H27" s="987"/>
      <c r="I27" s="987"/>
      <c r="J27" s="987"/>
      <c r="K27" s="987"/>
      <c r="L27" s="988"/>
      <c r="M27" s="508" t="s">
        <v>815</v>
      </c>
      <c r="N27" s="15"/>
      <c r="O27" s="208" t="s">
        <v>815</v>
      </c>
      <c r="P27" s="209" t="s">
        <v>325</v>
      </c>
    </row>
    <row r="28" spans="1:22" ht="16.5" customHeight="1">
      <c r="A28" s="15"/>
      <c r="B28" s="524"/>
      <c r="C28" s="225" t="s">
        <v>27</v>
      </c>
      <c r="D28" s="986" t="s">
        <v>120</v>
      </c>
      <c r="E28" s="987"/>
      <c r="F28" s="987"/>
      <c r="G28" s="987"/>
      <c r="H28" s="987"/>
      <c r="I28" s="987"/>
      <c r="J28" s="987"/>
      <c r="K28" s="987"/>
      <c r="L28" s="988"/>
      <c r="M28" s="508" t="s">
        <v>466</v>
      </c>
      <c r="N28" s="15"/>
      <c r="O28" s="208" t="s">
        <v>466</v>
      </c>
      <c r="P28" s="1010" t="s">
        <v>418</v>
      </c>
      <c r="Q28" s="914"/>
      <c r="R28" s="914"/>
      <c r="S28" s="914"/>
    </row>
    <row r="29" spans="1:22" ht="16.5" customHeight="1">
      <c r="A29" s="15"/>
      <c r="B29" s="524"/>
      <c r="C29" s="225" t="s">
        <v>27</v>
      </c>
      <c r="D29" s="986" t="s">
        <v>121</v>
      </c>
      <c r="E29" s="987"/>
      <c r="F29" s="987"/>
      <c r="G29" s="987"/>
      <c r="H29" s="987"/>
      <c r="I29" s="987"/>
      <c r="J29" s="987"/>
      <c r="K29" s="987"/>
      <c r="L29" s="988"/>
      <c r="M29" s="508" t="s">
        <v>762</v>
      </c>
      <c r="N29" s="15"/>
      <c r="O29" s="208" t="s">
        <v>762</v>
      </c>
      <c r="P29" s="1010" t="s">
        <v>419</v>
      </c>
      <c r="Q29" s="914"/>
      <c r="R29" s="914"/>
      <c r="S29" s="914"/>
    </row>
    <row r="30" spans="1:22" ht="16.5" customHeight="1">
      <c r="A30" s="15"/>
      <c r="B30" s="536"/>
      <c r="C30" s="537" t="s">
        <v>27</v>
      </c>
      <c r="D30" s="538" t="s">
        <v>122</v>
      </c>
      <c r="E30" s="539"/>
      <c r="F30" s="537" t="s">
        <v>123</v>
      </c>
      <c r="G30" s="537" t="s">
        <v>27</v>
      </c>
      <c r="H30" s="981" t="s">
        <v>124</v>
      </c>
      <c r="I30" s="981"/>
      <c r="J30" s="981"/>
      <c r="K30" s="981"/>
      <c r="L30" s="982"/>
      <c r="M30" s="540" t="s">
        <v>469</v>
      </c>
      <c r="N30" s="15"/>
      <c r="O30" s="208" t="s">
        <v>469</v>
      </c>
      <c r="P30" s="1010" t="s">
        <v>420</v>
      </c>
      <c r="Q30" s="914"/>
      <c r="R30" s="914"/>
      <c r="S30" s="914"/>
    </row>
    <row r="31" spans="1:22" ht="16.5" customHeight="1">
      <c r="A31" s="15"/>
      <c r="B31" s="536"/>
      <c r="C31" s="537" t="s">
        <v>27</v>
      </c>
      <c r="D31" s="1009" t="s">
        <v>867</v>
      </c>
      <c r="E31" s="981"/>
      <c r="F31" s="981"/>
      <c r="G31" s="981"/>
      <c r="H31" s="981"/>
      <c r="I31" s="981"/>
      <c r="J31" s="981"/>
      <c r="K31" s="981"/>
      <c r="L31" s="982"/>
      <c r="M31" s="540" t="s">
        <v>482</v>
      </c>
      <c r="N31" s="15"/>
      <c r="O31" s="208" t="s">
        <v>482</v>
      </c>
      <c r="P31" s="927" t="s">
        <v>852</v>
      </c>
      <c r="Q31" s="927"/>
      <c r="R31" s="927"/>
      <c r="S31" s="927"/>
      <c r="T31" s="927"/>
      <c r="U31" s="927"/>
    </row>
    <row r="32" spans="1:22" ht="16.5" customHeight="1">
      <c r="A32" s="15"/>
      <c r="B32" s="536"/>
      <c r="C32" s="541" t="s">
        <v>27</v>
      </c>
      <c r="D32" s="993" t="s">
        <v>868</v>
      </c>
      <c r="E32" s="981"/>
      <c r="F32" s="981"/>
      <c r="G32" s="981"/>
      <c r="H32" s="981"/>
      <c r="I32" s="981"/>
      <c r="J32" s="981"/>
      <c r="K32" s="981"/>
      <c r="L32" s="982"/>
      <c r="M32" s="540" t="s">
        <v>153</v>
      </c>
      <c r="N32" s="15"/>
      <c r="O32" s="208" t="s">
        <v>153</v>
      </c>
      <c r="P32" s="927" t="s">
        <v>853</v>
      </c>
      <c r="Q32" s="927"/>
      <c r="R32" s="927"/>
      <c r="S32" s="927"/>
      <c r="T32" s="927"/>
      <c r="U32" s="927"/>
      <c r="V32" s="927"/>
    </row>
    <row r="33" spans="1:22" ht="16.5" customHeight="1">
      <c r="A33" s="15"/>
      <c r="B33" s="524"/>
      <c r="C33" s="987" t="s">
        <v>831</v>
      </c>
      <c r="D33" s="987"/>
      <c r="E33" s="987"/>
      <c r="F33" s="987"/>
      <c r="G33" s="987"/>
      <c r="H33" s="987"/>
      <c r="I33" s="987"/>
      <c r="J33" s="987"/>
      <c r="K33" s="987"/>
      <c r="L33" s="988"/>
      <c r="M33" s="508" t="s">
        <v>154</v>
      </c>
      <c r="N33" s="15"/>
      <c r="O33" s="208"/>
      <c r="P33" s="209"/>
    </row>
    <row r="34" spans="1:22" ht="16.5" customHeight="1">
      <c r="A34" s="15"/>
      <c r="B34" s="524"/>
      <c r="C34" s="521"/>
      <c r="D34" s="526" t="s">
        <v>27</v>
      </c>
      <c r="E34" s="1001" t="s">
        <v>1105</v>
      </c>
      <c r="F34" s="1002"/>
      <c r="G34" s="1002"/>
      <c r="H34" s="1002"/>
      <c r="I34" s="981" t="s">
        <v>741</v>
      </c>
      <c r="J34" s="981"/>
      <c r="K34" s="224"/>
      <c r="L34" s="226"/>
      <c r="M34" s="508" t="s">
        <v>155</v>
      </c>
      <c r="N34" s="15"/>
      <c r="O34" s="208" t="s">
        <v>509</v>
      </c>
      <c r="P34" s="209" t="s">
        <v>515</v>
      </c>
    </row>
    <row r="35" spans="1:22" ht="16.2" customHeight="1">
      <c r="A35" s="15"/>
      <c r="B35" s="524"/>
      <c r="C35" s="112"/>
      <c r="D35" s="522" t="s">
        <v>27</v>
      </c>
      <c r="E35" s="1004" t="s">
        <v>173</v>
      </c>
      <c r="F35" s="1002"/>
      <c r="G35" s="1002"/>
      <c r="H35" s="1002"/>
      <c r="I35" s="987" t="s">
        <v>169</v>
      </c>
      <c r="J35" s="987"/>
      <c r="K35" s="696" t="s">
        <v>27</v>
      </c>
      <c r="L35" s="543" t="s">
        <v>1107</v>
      </c>
      <c r="M35" s="508" t="s">
        <v>828</v>
      </c>
      <c r="N35" s="15"/>
      <c r="O35" s="208" t="s">
        <v>828</v>
      </c>
      <c r="P35" s="209" t="s">
        <v>515</v>
      </c>
    </row>
    <row r="36" spans="1:22" ht="42" customHeight="1">
      <c r="A36" s="15"/>
      <c r="B36" s="524"/>
      <c r="C36" s="670" t="s">
        <v>27</v>
      </c>
      <c r="D36" s="989" t="s">
        <v>1108</v>
      </c>
      <c r="E36" s="943"/>
      <c r="F36" s="943"/>
      <c r="G36" s="943"/>
      <c r="H36" s="943"/>
      <c r="I36" s="943"/>
      <c r="J36" s="943"/>
      <c r="K36" s="943"/>
      <c r="L36" s="943"/>
      <c r="M36" s="508" t="s">
        <v>445</v>
      </c>
      <c r="N36" s="15"/>
      <c r="O36" s="185" t="s">
        <v>445</v>
      </c>
      <c r="P36" s="928" t="s">
        <v>1102</v>
      </c>
      <c r="Q36" s="929"/>
      <c r="R36" s="929"/>
      <c r="S36" s="929"/>
      <c r="T36" s="929"/>
      <c r="U36" s="929"/>
      <c r="V36" s="929"/>
    </row>
    <row r="37" spans="1:22" ht="16.2" customHeight="1">
      <c r="A37" s="15"/>
      <c r="B37" s="524"/>
      <c r="C37" s="617"/>
      <c r="D37" s="541" t="s">
        <v>27</v>
      </c>
      <c r="E37" s="1003" t="s">
        <v>1105</v>
      </c>
      <c r="F37" s="1002"/>
      <c r="G37" s="1002"/>
      <c r="H37" s="1002"/>
      <c r="I37" s="981" t="s">
        <v>741</v>
      </c>
      <c r="J37" s="981"/>
      <c r="K37" s="539"/>
      <c r="L37" s="543"/>
      <c r="M37" s="671" t="s">
        <v>1051</v>
      </c>
      <c r="N37" s="15"/>
      <c r="O37" s="208" t="s">
        <v>1051</v>
      </c>
      <c r="P37" s="922"/>
      <c r="Q37" s="922"/>
      <c r="R37" s="922"/>
      <c r="S37" s="922"/>
      <c r="T37" s="922"/>
      <c r="U37" s="922"/>
      <c r="V37" s="922"/>
    </row>
    <row r="38" spans="1:22" ht="16.2" customHeight="1">
      <c r="A38" s="15"/>
      <c r="B38" s="525"/>
      <c r="C38" s="617"/>
      <c r="D38" s="541" t="s">
        <v>27</v>
      </c>
      <c r="E38" s="1005" t="s">
        <v>173</v>
      </c>
      <c r="F38" s="1002"/>
      <c r="G38" s="1002"/>
      <c r="H38" s="1002"/>
      <c r="I38" s="981" t="s">
        <v>169</v>
      </c>
      <c r="J38" s="981"/>
      <c r="K38" s="696" t="s">
        <v>27</v>
      </c>
      <c r="L38" s="543" t="s">
        <v>1106</v>
      </c>
      <c r="M38" s="671" t="s">
        <v>1052</v>
      </c>
      <c r="N38" s="15"/>
      <c r="O38" s="208" t="s">
        <v>1052</v>
      </c>
      <c r="P38" s="922"/>
      <c r="Q38" s="922"/>
      <c r="R38" s="922"/>
      <c r="S38" s="922"/>
      <c r="T38" s="922"/>
      <c r="U38" s="922"/>
      <c r="V38" s="922"/>
    </row>
    <row r="39" spans="1:22" ht="41.4" customHeight="1">
      <c r="A39" s="15"/>
      <c r="B39" s="686" t="s">
        <v>27</v>
      </c>
      <c r="C39" s="943" t="s">
        <v>1110</v>
      </c>
      <c r="D39" s="943"/>
      <c r="E39" s="943"/>
      <c r="F39" s="943"/>
      <c r="G39" s="943"/>
      <c r="H39" s="943"/>
      <c r="I39" s="943"/>
      <c r="J39" s="943"/>
      <c r="K39" s="943"/>
      <c r="L39" s="944"/>
      <c r="M39" s="540" t="s">
        <v>1092</v>
      </c>
      <c r="N39" s="15"/>
      <c r="O39" s="185" t="s">
        <v>1053</v>
      </c>
      <c r="P39" s="928" t="s">
        <v>1103</v>
      </c>
      <c r="Q39" s="826"/>
      <c r="R39" s="826"/>
      <c r="S39" s="826"/>
      <c r="T39" s="826"/>
      <c r="U39" s="826"/>
      <c r="V39" s="826"/>
    </row>
    <row r="40" spans="1:22" ht="16.2" customHeight="1">
      <c r="A40" s="15"/>
      <c r="B40" s="524"/>
      <c r="C40" s="686" t="s">
        <v>27</v>
      </c>
      <c r="D40" s="1006" t="s">
        <v>1105</v>
      </c>
      <c r="E40" s="1007"/>
      <c r="F40" s="1007"/>
      <c r="G40" s="1007"/>
      <c r="H40" s="1008" t="s">
        <v>741</v>
      </c>
      <c r="I40" s="1008"/>
      <c r="J40" s="1007"/>
      <c r="K40" s="697"/>
      <c r="L40" s="698"/>
      <c r="M40" s="540" t="s">
        <v>1093</v>
      </c>
      <c r="N40" s="15"/>
      <c r="O40" s="208" t="s">
        <v>1054</v>
      </c>
      <c r="P40" s="826"/>
      <c r="Q40" s="826"/>
      <c r="R40" s="826"/>
      <c r="S40" s="826"/>
      <c r="T40" s="826"/>
      <c r="U40" s="826"/>
      <c r="V40" s="826"/>
    </row>
    <row r="41" spans="1:22" ht="16.2" customHeight="1">
      <c r="A41" s="15"/>
      <c r="B41" s="525"/>
      <c r="C41" s="696" t="s">
        <v>27</v>
      </c>
      <c r="D41" s="965" t="s">
        <v>173</v>
      </c>
      <c r="E41" s="966"/>
      <c r="F41" s="966"/>
      <c r="G41" s="966"/>
      <c r="H41" s="967" t="s">
        <v>169</v>
      </c>
      <c r="I41" s="967"/>
      <c r="J41" s="968"/>
      <c r="K41" s="696" t="s">
        <v>27</v>
      </c>
      <c r="L41" s="699" t="s">
        <v>1109</v>
      </c>
      <c r="M41" s="680" t="s">
        <v>1094</v>
      </c>
      <c r="N41" s="15"/>
      <c r="O41" s="208" t="s">
        <v>845</v>
      </c>
      <c r="P41" s="826"/>
      <c r="Q41" s="826"/>
      <c r="R41" s="826"/>
      <c r="S41" s="826"/>
      <c r="T41" s="826"/>
      <c r="U41" s="826"/>
      <c r="V41" s="826"/>
    </row>
    <row r="42" spans="1:22" ht="16.350000000000001" customHeight="1">
      <c r="A42" s="15"/>
      <c r="B42" s="227" t="s">
        <v>27</v>
      </c>
      <c r="C42" s="964" t="s">
        <v>1050</v>
      </c>
      <c r="D42" s="964"/>
      <c r="E42" s="964"/>
      <c r="F42" s="964"/>
      <c r="G42" s="964"/>
      <c r="H42" s="964"/>
      <c r="I42" s="964"/>
      <c r="J42" s="964"/>
      <c r="K42" s="964"/>
      <c r="L42" s="964"/>
      <c r="M42" s="508" t="s">
        <v>866</v>
      </c>
      <c r="N42" s="15"/>
      <c r="O42" s="208" t="s">
        <v>866</v>
      </c>
      <c r="P42" s="926" t="s">
        <v>1086</v>
      </c>
      <c r="Q42" s="926"/>
      <c r="R42" s="926"/>
      <c r="S42" s="926"/>
      <c r="T42" s="926"/>
      <c r="U42" s="926"/>
      <c r="V42" s="926"/>
    </row>
    <row r="43" spans="1:22" ht="27.6" customHeight="1">
      <c r="A43" s="15"/>
      <c r="B43" s="223" t="s">
        <v>27</v>
      </c>
      <c r="C43" s="998" t="s">
        <v>1104</v>
      </c>
      <c r="D43" s="999"/>
      <c r="E43" s="999"/>
      <c r="F43" s="999"/>
      <c r="G43" s="999"/>
      <c r="H43" s="999"/>
      <c r="I43" s="999"/>
      <c r="J43" s="999"/>
      <c r="K43" s="999"/>
      <c r="L43" s="1000"/>
      <c r="M43" s="508" t="s">
        <v>592</v>
      </c>
      <c r="N43" s="15"/>
      <c r="O43" s="208" t="s">
        <v>592</v>
      </c>
      <c r="P43" s="933" t="s">
        <v>1088</v>
      </c>
      <c r="Q43" s="933"/>
      <c r="R43" s="933"/>
      <c r="S43" s="933"/>
      <c r="T43" s="836"/>
      <c r="U43" s="836"/>
      <c r="V43" s="836"/>
    </row>
    <row r="44" spans="1:22" ht="16.5" customHeight="1">
      <c r="A44" s="15"/>
      <c r="B44" s="228"/>
      <c r="C44" s="249" t="s">
        <v>27</v>
      </c>
      <c r="D44" s="996" t="s">
        <v>125</v>
      </c>
      <c r="E44" s="997"/>
      <c r="F44" s="997"/>
      <c r="G44" s="681"/>
      <c r="H44" s="682" t="s">
        <v>27</v>
      </c>
      <c r="I44" s="683" t="s">
        <v>117</v>
      </c>
      <c r="J44" s="684"/>
      <c r="K44" s="682" t="s">
        <v>27</v>
      </c>
      <c r="L44" s="685" t="s">
        <v>1089</v>
      </c>
      <c r="M44" s="680" t="s">
        <v>593</v>
      </c>
      <c r="N44" s="15"/>
      <c r="O44" s="210"/>
      <c r="P44" s="930" t="s">
        <v>1087</v>
      </c>
      <c r="Q44" s="930"/>
      <c r="R44" s="930"/>
      <c r="S44" s="930"/>
      <c r="T44" s="930"/>
      <c r="U44" s="930"/>
      <c r="V44" s="930"/>
    </row>
    <row r="45" spans="1:22" ht="16.5" customHeight="1">
      <c r="A45" s="15"/>
      <c r="B45" s="222" t="s">
        <v>27</v>
      </c>
      <c r="C45" s="978" t="s">
        <v>1085</v>
      </c>
      <c r="D45" s="979"/>
      <c r="E45" s="979"/>
      <c r="F45" s="979"/>
      <c r="G45" s="979"/>
      <c r="H45" s="979"/>
      <c r="I45" s="979"/>
      <c r="J45" s="979"/>
      <c r="K45" s="979"/>
      <c r="L45" s="980"/>
      <c r="M45" s="508" t="s">
        <v>842</v>
      </c>
      <c r="N45" s="15"/>
      <c r="O45" s="210" t="s">
        <v>842</v>
      </c>
      <c r="P45" s="931" t="s">
        <v>1081</v>
      </c>
      <c r="Q45" s="932"/>
      <c r="R45" s="932"/>
      <c r="S45" s="932"/>
      <c r="T45" s="932"/>
      <c r="U45" s="932"/>
      <c r="V45" s="932"/>
    </row>
    <row r="46" spans="1:22" ht="16.5" customHeight="1">
      <c r="A46" s="15"/>
      <c r="B46" s="222" t="s">
        <v>27</v>
      </c>
      <c r="C46" s="950" t="s">
        <v>115</v>
      </c>
      <c r="D46" s="950"/>
      <c r="E46" s="950"/>
      <c r="F46" s="950"/>
      <c r="G46" s="950"/>
      <c r="H46" s="950"/>
      <c r="I46" s="950"/>
      <c r="J46" s="950"/>
      <c r="K46" s="950"/>
      <c r="L46" s="950"/>
      <c r="M46" s="508" t="s">
        <v>594</v>
      </c>
      <c r="N46" s="15"/>
      <c r="O46" s="210"/>
      <c r="P46" s="213"/>
      <c r="Q46" s="212"/>
      <c r="R46" s="212"/>
      <c r="S46" s="212"/>
    </row>
    <row r="47" spans="1:22" ht="26.4" customHeight="1">
      <c r="A47" s="15"/>
      <c r="B47" s="945" t="s">
        <v>27</v>
      </c>
      <c r="C47" s="948" t="s">
        <v>876</v>
      </c>
      <c r="D47" s="913"/>
      <c r="E47" s="913"/>
      <c r="F47" s="913"/>
      <c r="G47" s="913"/>
      <c r="H47" s="913"/>
      <c r="I47" s="913"/>
      <c r="J47" s="913"/>
      <c r="K47" s="922"/>
      <c r="L47" s="949"/>
      <c r="M47" s="508" t="s">
        <v>843</v>
      </c>
      <c r="N47" s="15"/>
      <c r="O47" s="185" t="s">
        <v>843</v>
      </c>
      <c r="P47" s="923" t="s">
        <v>877</v>
      </c>
      <c r="Q47" s="923"/>
      <c r="R47" s="923"/>
      <c r="S47" s="923"/>
      <c r="T47" s="923"/>
      <c r="U47" s="923"/>
      <c r="V47" s="923"/>
    </row>
    <row r="48" spans="1:22" ht="16.350000000000001" customHeight="1">
      <c r="A48" s="15"/>
      <c r="B48" s="946"/>
      <c r="C48" s="542" t="s">
        <v>27</v>
      </c>
      <c r="D48" s="543" t="s">
        <v>125</v>
      </c>
      <c r="E48" s="544"/>
      <c r="F48" s="545"/>
      <c r="G48" s="546"/>
      <c r="H48" s="537" t="s">
        <v>27</v>
      </c>
      <c r="I48" s="543" t="s">
        <v>117</v>
      </c>
      <c r="J48" s="546"/>
      <c r="K48" s="537" t="s">
        <v>27</v>
      </c>
      <c r="L48" s="543" t="s">
        <v>118</v>
      </c>
      <c r="M48" s="976" t="s">
        <v>844</v>
      </c>
      <c r="N48" s="15"/>
      <c r="O48" s="185"/>
      <c r="P48" s="923"/>
      <c r="Q48" s="923"/>
      <c r="R48" s="923"/>
      <c r="S48" s="923"/>
      <c r="T48" s="923"/>
      <c r="U48" s="923"/>
      <c r="V48" s="923"/>
    </row>
    <row r="49" spans="1:22" ht="16.350000000000001" customHeight="1">
      <c r="A49" s="15"/>
      <c r="B49" s="947"/>
      <c r="C49" s="542" t="s">
        <v>27</v>
      </c>
      <c r="D49" s="981" t="s">
        <v>872</v>
      </c>
      <c r="E49" s="981"/>
      <c r="F49" s="981"/>
      <c r="G49" s="981"/>
      <c r="H49" s="981"/>
      <c r="I49" s="981"/>
      <c r="J49" s="981"/>
      <c r="K49" s="981"/>
      <c r="L49" s="982"/>
      <c r="M49" s="977"/>
      <c r="N49" s="15"/>
      <c r="O49" s="185" t="s">
        <v>844</v>
      </c>
      <c r="P49" s="923" t="s">
        <v>878</v>
      </c>
      <c r="Q49" s="923"/>
      <c r="R49" s="923"/>
      <c r="S49" s="923"/>
      <c r="T49" s="923"/>
      <c r="U49" s="923"/>
      <c r="V49" s="923"/>
    </row>
    <row r="50" spans="1:22" ht="26.4" customHeight="1">
      <c r="A50" s="15"/>
      <c r="B50" s="222" t="s">
        <v>27</v>
      </c>
      <c r="C50" s="958" t="s">
        <v>1140</v>
      </c>
      <c r="D50" s="958"/>
      <c r="E50" s="958"/>
      <c r="F50" s="958"/>
      <c r="G50" s="958"/>
      <c r="H50" s="958"/>
      <c r="I50" s="958"/>
      <c r="J50" s="958"/>
      <c r="K50" s="958"/>
      <c r="L50" s="958"/>
      <c r="M50" s="508" t="s">
        <v>829</v>
      </c>
      <c r="N50" s="15"/>
      <c r="O50" s="210"/>
      <c r="P50" s="923"/>
      <c r="Q50" s="923"/>
      <c r="R50" s="923"/>
      <c r="S50" s="923"/>
      <c r="T50" s="923"/>
      <c r="U50" s="923"/>
      <c r="V50" s="923"/>
    </row>
    <row r="51" spans="1:22" ht="16.5" customHeight="1">
      <c r="A51" s="15"/>
      <c r="B51" s="223" t="s">
        <v>27</v>
      </c>
      <c r="C51" s="959" t="s">
        <v>116</v>
      </c>
      <c r="D51" s="960"/>
      <c r="E51" s="960"/>
      <c r="F51" s="960"/>
      <c r="G51" s="960"/>
      <c r="H51" s="960"/>
      <c r="I51" s="960"/>
      <c r="J51" s="960"/>
      <c r="K51" s="960"/>
      <c r="L51" s="961"/>
      <c r="M51" s="974" t="s">
        <v>830</v>
      </c>
      <c r="N51" s="15"/>
      <c r="O51" s="210"/>
      <c r="P51" s="923"/>
      <c r="Q51" s="923"/>
      <c r="R51" s="923"/>
      <c r="S51" s="923"/>
      <c r="T51" s="923"/>
      <c r="U51" s="923"/>
      <c r="V51" s="923"/>
    </row>
    <row r="52" spans="1:22" ht="29.4" customHeight="1">
      <c r="A52" s="15"/>
      <c r="B52" s="227"/>
      <c r="C52" s="971"/>
      <c r="D52" s="972"/>
      <c r="E52" s="972"/>
      <c r="F52" s="972"/>
      <c r="G52" s="972"/>
      <c r="H52" s="972"/>
      <c r="I52" s="972"/>
      <c r="J52" s="972"/>
      <c r="K52" s="972"/>
      <c r="L52" s="973"/>
      <c r="M52" s="975"/>
      <c r="N52" s="15"/>
      <c r="O52" s="415"/>
      <c r="P52" s="213"/>
      <c r="Q52" s="212"/>
      <c r="R52" s="212"/>
      <c r="S52" s="212"/>
    </row>
    <row r="53" spans="1:22" ht="13.35" customHeight="1">
      <c r="A53" s="15"/>
      <c r="B53" s="15"/>
      <c r="C53" s="969" t="s">
        <v>589</v>
      </c>
      <c r="D53" s="970"/>
      <c r="E53" s="970"/>
      <c r="F53" s="15"/>
      <c r="G53" s="15"/>
      <c r="H53" s="15"/>
      <c r="I53" s="15"/>
      <c r="J53" s="15"/>
      <c r="K53" s="15"/>
      <c r="L53" s="15"/>
      <c r="M53" s="10"/>
      <c r="N53" s="15"/>
      <c r="O53" s="414"/>
    </row>
    <row r="54" spans="1:22" ht="13.5" customHeight="1">
      <c r="A54" s="15"/>
      <c r="B54" s="53"/>
      <c r="C54" s="53"/>
      <c r="D54" s="53"/>
      <c r="E54" s="53"/>
      <c r="F54" s="53"/>
      <c r="G54" s="53"/>
      <c r="H54" s="53"/>
      <c r="I54" s="53"/>
      <c r="J54" s="10" t="s">
        <v>914</v>
      </c>
      <c r="K54" s="10"/>
      <c r="L54" s="143"/>
      <c r="M54" s="688" t="str">
        <f>申請書表紙!$L$69</f>
        <v>組 -</v>
      </c>
      <c r="N54" s="175"/>
      <c r="O54" s="414"/>
    </row>
    <row r="55" spans="1:22" ht="7.5" customHeight="1">
      <c r="A55" s="15"/>
      <c r="B55" s="53"/>
      <c r="C55" s="53"/>
      <c r="D55" s="53"/>
      <c r="E55" s="53"/>
      <c r="F55" s="53"/>
      <c r="G55" s="53"/>
      <c r="H55" s="53"/>
      <c r="I55" s="53"/>
      <c r="J55" s="53"/>
      <c r="K55" s="53"/>
      <c r="L55" s="53"/>
      <c r="M55" s="10"/>
      <c r="N55" s="15"/>
      <c r="O55" s="415"/>
    </row>
    <row r="56" spans="1:22" s="201" customFormat="1" ht="31.65" customHeight="1">
      <c r="A56" s="15"/>
      <c r="B56" s="957" t="s">
        <v>608</v>
      </c>
      <c r="C56" s="957"/>
      <c r="D56" s="957"/>
      <c r="E56" s="957"/>
      <c r="F56" s="957"/>
      <c r="G56" s="957"/>
      <c r="H56" s="957"/>
      <c r="I56" s="957"/>
      <c r="J56" s="957"/>
      <c r="K56" s="957"/>
      <c r="L56" s="957"/>
      <c r="M56" s="957"/>
      <c r="N56" s="55"/>
      <c r="O56" s="379"/>
      <c r="Q56" s="214"/>
      <c r="R56" s="215"/>
      <c r="S56" s="214"/>
    </row>
    <row r="57" spans="1:22" ht="19.649999999999999" customHeight="1">
      <c r="A57" s="56" t="s">
        <v>263</v>
      </c>
      <c r="B57" s="10" t="s">
        <v>708</v>
      </c>
      <c r="C57" s="10"/>
      <c r="D57" s="10"/>
      <c r="E57" s="10"/>
      <c r="F57" s="10"/>
      <c r="G57" s="10"/>
      <c r="H57" s="10"/>
      <c r="I57" s="15"/>
      <c r="J57" s="15"/>
      <c r="K57" s="15"/>
      <c r="L57" s="15"/>
      <c r="M57" s="147" t="s">
        <v>850</v>
      </c>
      <c r="N57" s="15"/>
      <c r="O57" s="415"/>
      <c r="P57" s="213"/>
      <c r="Q57" s="212"/>
      <c r="R57" s="212"/>
      <c r="S57" s="212"/>
    </row>
    <row r="58" spans="1:22" ht="19.649999999999999" customHeight="1">
      <c r="A58" s="56"/>
      <c r="B58" s="951"/>
      <c r="C58" s="952"/>
      <c r="D58" s="952"/>
      <c r="E58" s="952"/>
      <c r="F58" s="952"/>
      <c r="G58" s="952"/>
      <c r="H58" s="952"/>
      <c r="I58" s="952"/>
      <c r="J58" s="952"/>
      <c r="K58" s="952"/>
      <c r="L58" s="953"/>
      <c r="M58" s="147"/>
      <c r="N58" s="15"/>
      <c r="O58" s="415"/>
      <c r="P58" s="213"/>
      <c r="Q58" s="212"/>
      <c r="R58" s="212"/>
      <c r="S58" s="212"/>
    </row>
    <row r="59" spans="1:22" ht="19.649999999999999" customHeight="1">
      <c r="A59" s="56"/>
      <c r="B59" s="954"/>
      <c r="C59" s="955"/>
      <c r="D59" s="955"/>
      <c r="E59" s="955"/>
      <c r="F59" s="955"/>
      <c r="G59" s="955"/>
      <c r="H59" s="955"/>
      <c r="I59" s="955"/>
      <c r="J59" s="955"/>
      <c r="K59" s="955"/>
      <c r="L59" s="956"/>
      <c r="M59" s="147"/>
      <c r="N59" s="15"/>
      <c r="O59" s="415"/>
      <c r="P59" s="213"/>
      <c r="Q59" s="212"/>
      <c r="R59" s="212"/>
      <c r="S59" s="212"/>
    </row>
    <row r="60" spans="1:22" s="201" customFormat="1" ht="29.4" customHeight="1">
      <c r="A60" s="56" t="s">
        <v>387</v>
      </c>
      <c r="B60" s="146" t="s">
        <v>27</v>
      </c>
      <c r="C60" s="901" t="s">
        <v>314</v>
      </c>
      <c r="D60" s="901"/>
      <c r="E60" s="901"/>
      <c r="F60" s="901"/>
      <c r="G60" s="901"/>
      <c r="H60" s="901"/>
      <c r="I60" s="901"/>
      <c r="J60" s="901"/>
      <c r="K60" s="901"/>
      <c r="L60" s="901"/>
      <c r="M60" s="147" t="s">
        <v>856</v>
      </c>
      <c r="N60" s="120"/>
      <c r="O60" s="533" t="s">
        <v>856</v>
      </c>
      <c r="P60" s="890" t="s">
        <v>855</v>
      </c>
      <c r="Q60" s="890"/>
      <c r="R60" s="890"/>
      <c r="S60" s="890"/>
      <c r="T60" s="890"/>
      <c r="U60" s="890"/>
      <c r="V60" s="890"/>
    </row>
    <row r="61" spans="1:22" s="201" customFormat="1" ht="30.6" customHeight="1">
      <c r="A61" s="56" t="s">
        <v>388</v>
      </c>
      <c r="B61" s="146" t="s">
        <v>27</v>
      </c>
      <c r="C61" s="913" t="s">
        <v>849</v>
      </c>
      <c r="D61" s="913"/>
      <c r="E61" s="913"/>
      <c r="F61" s="913"/>
      <c r="G61" s="913"/>
      <c r="H61" s="913"/>
      <c r="I61" s="913"/>
      <c r="J61" s="913"/>
      <c r="K61" s="913"/>
      <c r="L61" s="913"/>
      <c r="M61" s="147" t="s">
        <v>903</v>
      </c>
      <c r="N61" s="120"/>
      <c r="O61" s="533" t="s">
        <v>903</v>
      </c>
      <c r="P61" s="890" t="s">
        <v>590</v>
      </c>
      <c r="Q61" s="890"/>
      <c r="R61" s="890"/>
      <c r="S61" s="890"/>
      <c r="T61" s="890"/>
      <c r="U61" s="890"/>
      <c r="V61" s="890"/>
    </row>
    <row r="62" spans="1:22" s="201" customFormat="1" ht="18" customHeight="1" thickBot="1">
      <c r="A62" s="56" t="s">
        <v>681</v>
      </c>
      <c r="B62" s="148" t="s">
        <v>302</v>
      </c>
      <c r="C62" s="149"/>
      <c r="D62" s="149"/>
      <c r="E62" s="149"/>
      <c r="F62" s="149"/>
      <c r="G62" s="157" t="s">
        <v>303</v>
      </c>
      <c r="H62" s="158"/>
      <c r="I62" s="159"/>
      <c r="J62" s="160" t="s">
        <v>304</v>
      </c>
      <c r="K62" s="962" t="s">
        <v>305</v>
      </c>
      <c r="L62" s="963"/>
      <c r="M62" s="10"/>
      <c r="N62" s="120"/>
      <c r="O62" s="533" t="s">
        <v>934</v>
      </c>
      <c r="P62" s="528" t="s">
        <v>1098</v>
      </c>
    </row>
    <row r="63" spans="1:22" s="201" customFormat="1" ht="41.25" customHeight="1" thickBot="1">
      <c r="A63" s="56"/>
      <c r="B63" s="938" t="s">
        <v>619</v>
      </c>
      <c r="C63" s="939"/>
      <c r="D63" s="939"/>
      <c r="E63" s="939"/>
      <c r="F63" s="940"/>
      <c r="G63" s="937" t="s">
        <v>591</v>
      </c>
      <c r="H63" s="937"/>
      <c r="I63" s="937"/>
      <c r="J63" s="446" t="s">
        <v>591</v>
      </c>
      <c r="K63" s="941" t="s">
        <v>591</v>
      </c>
      <c r="L63" s="942"/>
      <c r="M63" s="147" t="s">
        <v>934</v>
      </c>
      <c r="N63" s="120"/>
      <c r="O63" s="379"/>
      <c r="P63" s="890" t="s">
        <v>848</v>
      </c>
      <c r="Q63" s="890"/>
      <c r="R63" s="890"/>
      <c r="S63" s="890"/>
      <c r="T63" s="890"/>
      <c r="U63" s="890"/>
      <c r="V63" s="890"/>
    </row>
    <row r="64" spans="1:22" s="201" customFormat="1" ht="22.5" customHeight="1">
      <c r="A64" s="56" t="s">
        <v>682</v>
      </c>
      <c r="B64" s="903" t="s">
        <v>611</v>
      </c>
      <c r="C64" s="904"/>
      <c r="D64" s="904"/>
      <c r="E64" s="904"/>
      <c r="F64" s="905"/>
      <c r="G64" s="894" t="s">
        <v>741</v>
      </c>
      <c r="H64" s="895"/>
      <c r="I64" s="895"/>
      <c r="J64" s="895"/>
      <c r="K64" s="895"/>
      <c r="L64" s="896"/>
      <c r="M64" s="147" t="s">
        <v>1082</v>
      </c>
      <c r="N64" s="120"/>
      <c r="O64" s="185" t="s">
        <v>1082</v>
      </c>
      <c r="P64" s="890" t="s">
        <v>753</v>
      </c>
      <c r="Q64" s="890"/>
      <c r="R64" s="890"/>
      <c r="S64" s="890"/>
      <c r="T64" s="890"/>
    </row>
    <row r="65" spans="1:22" s="201" customFormat="1" ht="18" customHeight="1">
      <c r="A65" s="120"/>
      <c r="B65" s="906"/>
      <c r="C65" s="907"/>
      <c r="D65" s="907"/>
      <c r="E65" s="907"/>
      <c r="F65" s="907"/>
      <c r="G65" s="493" t="s">
        <v>1055</v>
      </c>
      <c r="H65" s="494"/>
      <c r="I65" s="494"/>
      <c r="J65" s="494"/>
      <c r="K65" s="494"/>
      <c r="L65" s="495"/>
      <c r="M65" s="147" t="s">
        <v>1083</v>
      </c>
      <c r="N65" s="120"/>
      <c r="O65" s="533" t="s">
        <v>1083</v>
      </c>
      <c r="P65" s="890"/>
      <c r="Q65" s="890"/>
      <c r="R65" s="890"/>
      <c r="S65" s="890"/>
      <c r="T65" s="890"/>
    </row>
    <row r="66" spans="1:22" s="201" customFormat="1" ht="18" customHeight="1">
      <c r="A66" s="120"/>
      <c r="B66" s="173"/>
      <c r="C66" s="35"/>
      <c r="D66" s="35"/>
      <c r="E66" s="35"/>
      <c r="F66" s="21"/>
      <c r="G66" s="496" t="s">
        <v>27</v>
      </c>
      <c r="H66" s="897" t="s">
        <v>1091</v>
      </c>
      <c r="I66" s="898"/>
      <c r="J66" s="898"/>
      <c r="K66" s="898"/>
      <c r="L66" s="899"/>
      <c r="M66" s="10"/>
      <c r="N66" s="120"/>
      <c r="O66" s="379"/>
      <c r="P66" s="890"/>
      <c r="Q66" s="890"/>
      <c r="R66" s="890"/>
      <c r="S66" s="890"/>
      <c r="T66" s="890"/>
    </row>
    <row r="67" spans="1:22" s="201" customFormat="1" ht="18" customHeight="1">
      <c r="A67" s="120"/>
      <c r="B67" s="173"/>
      <c r="C67" s="35"/>
      <c r="D67" s="35"/>
      <c r="E67" s="35"/>
      <c r="F67" s="35"/>
      <c r="G67" s="496" t="s">
        <v>27</v>
      </c>
      <c r="H67" s="897" t="s">
        <v>744</v>
      </c>
      <c r="I67" s="898"/>
      <c r="J67" s="898"/>
      <c r="K67" s="898"/>
      <c r="L67" s="899"/>
      <c r="M67" s="10"/>
      <c r="N67" s="120"/>
      <c r="O67" s="379"/>
      <c r="P67" s="890"/>
      <c r="Q67" s="890"/>
      <c r="R67" s="890"/>
      <c r="S67" s="890"/>
      <c r="T67" s="890"/>
    </row>
    <row r="68" spans="1:22" s="201" customFormat="1" ht="18" customHeight="1">
      <c r="A68" s="120"/>
      <c r="B68" s="173"/>
      <c r="C68" s="35"/>
      <c r="D68" s="35"/>
      <c r="E68" s="35"/>
      <c r="F68" s="35"/>
      <c r="G68" s="496" t="s">
        <v>27</v>
      </c>
      <c r="H68" s="897" t="s">
        <v>858</v>
      </c>
      <c r="I68" s="898"/>
      <c r="J68" s="898"/>
      <c r="K68" s="898"/>
      <c r="L68" s="899"/>
      <c r="M68" s="10"/>
      <c r="N68" s="120"/>
      <c r="O68" s="379"/>
      <c r="P68" s="890"/>
      <c r="Q68" s="890"/>
      <c r="R68" s="890"/>
      <c r="S68" s="890"/>
      <c r="T68" s="890"/>
    </row>
    <row r="69" spans="1:22" s="201" customFormat="1" ht="18" customHeight="1">
      <c r="A69" s="120"/>
      <c r="B69" s="173"/>
      <c r="C69" s="35"/>
      <c r="D69" s="35"/>
      <c r="E69" s="35"/>
      <c r="F69" s="35"/>
      <c r="G69" s="496" t="s">
        <v>27</v>
      </c>
      <c r="H69" s="897" t="s">
        <v>897</v>
      </c>
      <c r="I69" s="898"/>
      <c r="J69" s="898"/>
      <c r="K69" s="898"/>
      <c r="L69" s="899"/>
      <c r="M69" s="10"/>
      <c r="N69" s="120"/>
      <c r="O69" s="379"/>
      <c r="P69" s="890"/>
      <c r="Q69" s="890"/>
      <c r="R69" s="890"/>
      <c r="S69" s="890"/>
      <c r="T69" s="890"/>
    </row>
    <row r="70" spans="1:22" s="201" customFormat="1" ht="18" customHeight="1">
      <c r="A70" s="120"/>
      <c r="B70" s="173"/>
      <c r="C70" s="35"/>
      <c r="D70" s="35"/>
      <c r="E70" s="35"/>
      <c r="F70" s="35"/>
      <c r="G70" s="496" t="s">
        <v>27</v>
      </c>
      <c r="H70" s="897" t="s">
        <v>898</v>
      </c>
      <c r="I70" s="897"/>
      <c r="J70" s="897"/>
      <c r="K70" s="897"/>
      <c r="L70" s="900"/>
      <c r="M70" s="10"/>
      <c r="N70" s="120"/>
      <c r="O70" s="379"/>
      <c r="P70" s="890"/>
      <c r="Q70" s="890"/>
      <c r="R70" s="890"/>
      <c r="S70" s="890"/>
      <c r="T70" s="890"/>
    </row>
    <row r="71" spans="1:22" s="201" customFormat="1" ht="18" customHeight="1">
      <c r="A71" s="120"/>
      <c r="B71" s="173"/>
      <c r="C71" s="35"/>
      <c r="D71" s="35"/>
      <c r="E71" s="35"/>
      <c r="F71" s="35"/>
      <c r="G71" s="496" t="s">
        <v>27</v>
      </c>
      <c r="H71" s="897" t="s">
        <v>953</v>
      </c>
      <c r="I71" s="897"/>
      <c r="J71" s="897"/>
      <c r="K71" s="897"/>
      <c r="L71" s="900"/>
      <c r="M71" s="10"/>
      <c r="N71" s="120"/>
      <c r="O71" s="379"/>
      <c r="P71" s="890"/>
      <c r="Q71" s="890"/>
      <c r="R71" s="890"/>
      <c r="S71" s="890"/>
      <c r="T71" s="890"/>
    </row>
    <row r="72" spans="1:22" s="201" customFormat="1" ht="24" customHeight="1">
      <c r="A72" s="120"/>
      <c r="B72" s="173"/>
      <c r="C72" s="35"/>
      <c r="D72" s="35"/>
      <c r="E72" s="35"/>
      <c r="F72" s="35"/>
      <c r="G72" s="496" t="s">
        <v>27</v>
      </c>
      <c r="H72" s="908" t="s">
        <v>1090</v>
      </c>
      <c r="I72" s="909"/>
      <c r="J72" s="909"/>
      <c r="K72" s="909"/>
      <c r="L72" s="910"/>
      <c r="M72" s="10"/>
      <c r="N72" s="120"/>
      <c r="O72" s="379"/>
      <c r="P72" s="890"/>
      <c r="Q72" s="890"/>
      <c r="R72" s="890"/>
      <c r="S72" s="890"/>
      <c r="T72" s="890"/>
    </row>
    <row r="73" spans="1:22" s="201" customFormat="1" ht="18" customHeight="1">
      <c r="A73" s="120"/>
      <c r="B73" s="150"/>
      <c r="C73" s="151"/>
      <c r="D73" s="151"/>
      <c r="E73" s="151"/>
      <c r="F73" s="151"/>
      <c r="G73" s="497" t="s">
        <v>27</v>
      </c>
      <c r="H73" s="892" t="s">
        <v>954</v>
      </c>
      <c r="I73" s="892"/>
      <c r="J73" s="892"/>
      <c r="K73" s="892"/>
      <c r="L73" s="893"/>
      <c r="M73" s="10"/>
      <c r="N73" s="120"/>
      <c r="O73" s="379"/>
      <c r="P73" s="890"/>
      <c r="Q73" s="890"/>
      <c r="R73" s="890"/>
      <c r="S73" s="890"/>
      <c r="T73" s="890"/>
    </row>
    <row r="74" spans="1:22" ht="18" customHeight="1">
      <c r="A74" s="120"/>
      <c r="B74" s="118"/>
      <c r="C74" s="118"/>
      <c r="D74" s="118"/>
      <c r="E74" s="118"/>
      <c r="F74" s="11"/>
      <c r="G74" s="11"/>
      <c r="H74" s="11"/>
      <c r="I74" s="11"/>
      <c r="J74" s="11"/>
      <c r="K74" s="11"/>
      <c r="L74" s="11"/>
      <c r="M74" s="10"/>
      <c r="N74" s="120"/>
      <c r="O74" s="414"/>
      <c r="P74" s="890"/>
      <c r="Q74" s="890"/>
      <c r="R74" s="890"/>
      <c r="S74" s="890"/>
      <c r="T74" s="890"/>
    </row>
    <row r="75" spans="1:22" ht="18" customHeight="1">
      <c r="A75" s="56" t="s">
        <v>683</v>
      </c>
      <c r="B75" s="901" t="s">
        <v>428</v>
      </c>
      <c r="C75" s="902"/>
      <c r="D75" s="902"/>
      <c r="E75" s="902"/>
      <c r="F75" s="902"/>
      <c r="G75" s="902"/>
      <c r="H75" s="902"/>
      <c r="I75" s="902"/>
      <c r="J75" s="902"/>
      <c r="K75" s="902"/>
      <c r="L75" s="902"/>
      <c r="M75" s="147" t="s">
        <v>1084</v>
      </c>
      <c r="N75" s="15"/>
      <c r="O75" s="414"/>
      <c r="P75" s="890"/>
      <c r="Q75" s="890"/>
      <c r="R75" s="890"/>
      <c r="S75" s="890"/>
      <c r="T75" s="890"/>
    </row>
    <row r="76" spans="1:22" ht="13.5" customHeight="1">
      <c r="A76" s="120"/>
      <c r="B76" s="143" t="s">
        <v>27</v>
      </c>
      <c r="C76" s="891" t="s">
        <v>595</v>
      </c>
      <c r="D76" s="891"/>
      <c r="E76" s="891"/>
      <c r="F76" s="891"/>
      <c r="G76" s="891"/>
      <c r="H76" s="891"/>
      <c r="I76" s="143" t="s">
        <v>27</v>
      </c>
      <c r="J76" s="891" t="s">
        <v>597</v>
      </c>
      <c r="K76" s="891"/>
      <c r="L76" s="891"/>
      <c r="M76" s="10"/>
      <c r="N76" s="15"/>
      <c r="O76" s="414"/>
      <c r="P76" s="890"/>
      <c r="Q76" s="890"/>
      <c r="R76" s="890"/>
      <c r="S76" s="890"/>
      <c r="T76" s="890"/>
    </row>
    <row r="77" spans="1:22" ht="15.75" customHeight="1">
      <c r="A77" s="56"/>
      <c r="B77" s="143" t="s">
        <v>27</v>
      </c>
      <c r="C77" s="891" t="s">
        <v>940</v>
      </c>
      <c r="D77" s="891"/>
      <c r="E77" s="891"/>
      <c r="F77" s="891"/>
      <c r="G77" s="891"/>
      <c r="H77" s="891"/>
      <c r="I77" s="143" t="s">
        <v>27</v>
      </c>
      <c r="J77" s="891" t="s">
        <v>430</v>
      </c>
      <c r="K77" s="891"/>
      <c r="L77" s="891"/>
      <c r="M77" s="10"/>
      <c r="N77" s="15"/>
      <c r="O77" s="414"/>
      <c r="P77" s="199"/>
    </row>
    <row r="78" spans="1:22" ht="18" customHeight="1">
      <c r="A78" s="54"/>
      <c r="B78" s="143" t="s">
        <v>27</v>
      </c>
      <c r="C78" s="901" t="s">
        <v>598</v>
      </c>
      <c r="D78" s="901"/>
      <c r="E78" s="901"/>
      <c r="F78" s="901"/>
      <c r="G78" s="901"/>
      <c r="H78" s="901"/>
      <c r="I78" s="143" t="s">
        <v>27</v>
      </c>
      <c r="J78" s="891" t="s">
        <v>492</v>
      </c>
      <c r="K78" s="891"/>
      <c r="L78" s="891"/>
      <c r="M78" s="10"/>
      <c r="N78" s="15"/>
      <c r="O78" s="414"/>
      <c r="P78" s="214"/>
    </row>
    <row r="79" spans="1:22" ht="18" customHeight="1">
      <c r="A79" s="54"/>
      <c r="B79" s="143" t="s">
        <v>27</v>
      </c>
      <c r="C79" s="920" t="s">
        <v>803</v>
      </c>
      <c r="D79" s="922"/>
      <c r="E79" s="922"/>
      <c r="F79" s="922"/>
      <c r="G79" s="922"/>
      <c r="H79" s="922"/>
      <c r="I79" s="623" t="s">
        <v>27</v>
      </c>
      <c r="J79" s="922" t="s">
        <v>804</v>
      </c>
      <c r="K79" s="922"/>
      <c r="L79" s="922"/>
      <c r="M79" s="10"/>
      <c r="N79" s="15"/>
      <c r="O79" s="413" t="s">
        <v>805</v>
      </c>
      <c r="P79" s="826" t="s">
        <v>807</v>
      </c>
      <c r="Q79" s="914"/>
      <c r="R79" s="914"/>
      <c r="S79" s="914"/>
      <c r="T79" s="914"/>
      <c r="U79" s="914"/>
      <c r="V79" s="914"/>
    </row>
    <row r="80" spans="1:22" ht="31.35" customHeight="1">
      <c r="A80" s="54"/>
      <c r="B80" s="143" t="s">
        <v>27</v>
      </c>
      <c r="C80" s="920" t="s">
        <v>847</v>
      </c>
      <c r="D80" s="920"/>
      <c r="E80" s="920"/>
      <c r="F80" s="920"/>
      <c r="G80" s="920"/>
      <c r="H80" s="920"/>
      <c r="I80" s="623" t="s">
        <v>27</v>
      </c>
      <c r="J80" s="921" t="s">
        <v>431</v>
      </c>
      <c r="K80" s="921"/>
      <c r="L80" s="921"/>
      <c r="M80" s="10"/>
      <c r="N80" s="15"/>
      <c r="O80" s="414"/>
      <c r="P80" s="914"/>
      <c r="Q80" s="914"/>
      <c r="R80" s="914"/>
      <c r="S80" s="914"/>
      <c r="T80" s="914"/>
      <c r="U80" s="914"/>
      <c r="V80" s="914"/>
    </row>
    <row r="81" spans="1:24" ht="43.95" customHeight="1">
      <c r="A81" s="54"/>
      <c r="B81" s="623" t="s">
        <v>27</v>
      </c>
      <c r="C81" s="913" t="s">
        <v>901</v>
      </c>
      <c r="D81" s="913"/>
      <c r="E81" s="913"/>
      <c r="F81" s="913"/>
      <c r="G81" s="913"/>
      <c r="H81" s="913"/>
      <c r="I81" s="623"/>
      <c r="J81" s="564"/>
      <c r="K81" s="564"/>
      <c r="L81" s="564"/>
      <c r="M81" s="10"/>
      <c r="N81" s="15"/>
      <c r="O81" s="414"/>
      <c r="P81" s="914"/>
      <c r="Q81" s="914"/>
      <c r="R81" s="914"/>
      <c r="S81" s="914"/>
      <c r="T81" s="914"/>
      <c r="U81" s="914"/>
      <c r="V81" s="914"/>
    </row>
    <row r="82" spans="1:24" ht="18" customHeight="1">
      <c r="A82" s="54"/>
      <c r="B82" s="15"/>
      <c r="C82" s="502"/>
      <c r="D82" s="502"/>
      <c r="E82" s="502"/>
      <c r="F82" s="502"/>
      <c r="G82" s="502"/>
      <c r="H82" s="502"/>
      <c r="I82"/>
      <c r="J82"/>
      <c r="K82"/>
      <c r="L82"/>
      <c r="M82" s="10"/>
      <c r="N82" s="15"/>
      <c r="O82" s="414"/>
      <c r="P82" s="915"/>
      <c r="Q82" s="915"/>
      <c r="R82" s="915"/>
      <c r="S82" s="915"/>
      <c r="T82" s="915"/>
      <c r="U82" s="915"/>
      <c r="V82" s="915"/>
    </row>
    <row r="83" spans="1:24" ht="18" customHeight="1">
      <c r="A83" s="152"/>
      <c r="B83" s="15"/>
      <c r="C83" s="15"/>
      <c r="D83" s="15"/>
      <c r="E83" s="15"/>
      <c r="F83" s="15"/>
      <c r="G83" s="15"/>
      <c r="H83" s="15"/>
      <c r="I83" s="15"/>
      <c r="J83" s="153" t="s">
        <v>599</v>
      </c>
      <c r="K83" s="154"/>
      <c r="L83" s="154"/>
      <c r="M83" s="689" t="s">
        <v>600</v>
      </c>
      <c r="N83" s="151"/>
      <c r="O83" s="414"/>
      <c r="P83" s="214"/>
    </row>
    <row r="84" spans="1:24" s="201" customFormat="1" ht="17.25" customHeight="1">
      <c r="A84" s="152"/>
      <c r="B84" s="15"/>
      <c r="C84" s="15"/>
      <c r="D84" s="15"/>
      <c r="E84" s="15"/>
      <c r="F84" s="15"/>
      <c r="G84" s="15"/>
      <c r="H84" s="15"/>
      <c r="I84" s="15"/>
      <c r="J84" s="918" t="s">
        <v>838</v>
      </c>
      <c r="K84" s="918"/>
      <c r="L84" s="918"/>
      <c r="M84" s="918"/>
      <c r="N84" s="15"/>
      <c r="O84" s="379"/>
    </row>
    <row r="85" spans="1:24">
      <c r="A85" s="421"/>
      <c r="B85" s="425" t="s">
        <v>607</v>
      </c>
      <c r="C85" s="425"/>
      <c r="D85" s="425"/>
      <c r="E85" s="425"/>
      <c r="F85" s="425"/>
      <c r="G85" s="425"/>
      <c r="H85" s="425"/>
      <c r="I85" s="425"/>
      <c r="J85" s="425"/>
      <c r="K85" s="425"/>
      <c r="L85" s="425"/>
      <c r="M85" s="690"/>
      <c r="N85" s="425"/>
      <c r="O85" s="414"/>
      <c r="P85" s="214"/>
    </row>
    <row r="86" spans="1:24" ht="27.6" customHeight="1">
      <c r="A86" s="426"/>
      <c r="B86" s="422" t="s">
        <v>27</v>
      </c>
      <c r="C86" s="916" t="s">
        <v>523</v>
      </c>
      <c r="D86" s="917"/>
      <c r="E86" s="917"/>
      <c r="F86" s="917"/>
      <c r="G86" s="917"/>
      <c r="H86" s="917"/>
      <c r="I86" s="917"/>
      <c r="J86" s="917"/>
      <c r="K86" s="917"/>
      <c r="L86" s="917"/>
      <c r="M86" s="509" t="s">
        <v>1095</v>
      </c>
      <c r="N86" s="421"/>
      <c r="O86" s="185" t="s">
        <v>1099</v>
      </c>
      <c r="P86" s="912" t="s">
        <v>1100</v>
      </c>
      <c r="Q86" s="912"/>
      <c r="R86" s="912"/>
      <c r="S86" s="912"/>
      <c r="T86" s="912"/>
      <c r="U86" s="912"/>
      <c r="V86" s="912"/>
    </row>
    <row r="87" spans="1:24" ht="27.6" customHeight="1">
      <c r="A87" s="426"/>
      <c r="B87" s="422" t="s">
        <v>27</v>
      </c>
      <c r="C87" s="911" t="s">
        <v>912</v>
      </c>
      <c r="D87" s="911"/>
      <c r="E87" s="911"/>
      <c r="F87" s="911"/>
      <c r="G87" s="911"/>
      <c r="H87" s="911"/>
      <c r="I87" s="911"/>
      <c r="J87" s="911"/>
      <c r="K87" s="911"/>
      <c r="L87" s="911"/>
      <c r="M87" s="509" t="s">
        <v>1096</v>
      </c>
      <c r="N87" s="421"/>
      <c r="O87" s="185" t="s">
        <v>1096</v>
      </c>
      <c r="P87" s="912" t="s">
        <v>904</v>
      </c>
      <c r="Q87" s="912"/>
      <c r="R87" s="912"/>
      <c r="S87" s="912"/>
      <c r="T87" s="912"/>
      <c r="U87" s="912"/>
      <c r="V87" s="912"/>
    </row>
    <row r="88" spans="1:24" ht="26.4" customHeight="1">
      <c r="A88" s="425"/>
      <c r="B88" s="615" t="s">
        <v>27</v>
      </c>
      <c r="C88" s="919" t="s">
        <v>938</v>
      </c>
      <c r="D88" s="919"/>
      <c r="E88" s="919"/>
      <c r="F88" s="919"/>
      <c r="G88" s="919"/>
      <c r="H88" s="919"/>
      <c r="I88" s="919"/>
      <c r="J88" s="919"/>
      <c r="K88" s="919"/>
      <c r="L88" s="919"/>
      <c r="M88" s="616" t="s">
        <v>1097</v>
      </c>
      <c r="N88" s="425"/>
      <c r="O88" s="414"/>
      <c r="P88" s="912"/>
      <c r="Q88" s="912"/>
      <c r="R88" s="912"/>
      <c r="S88" s="912"/>
      <c r="T88" s="912"/>
      <c r="U88" s="912"/>
      <c r="V88" s="912"/>
    </row>
    <row r="89" spans="1:24">
      <c r="A89" s="425"/>
      <c r="B89" s="425"/>
      <c r="C89" s="425"/>
      <c r="D89" s="425"/>
      <c r="E89" s="425"/>
      <c r="F89" s="425"/>
      <c r="G89" s="425"/>
      <c r="H89" s="425"/>
      <c r="I89" s="425"/>
      <c r="J89" s="425"/>
      <c r="K89" s="425"/>
      <c r="L89" s="425"/>
      <c r="M89" s="690"/>
      <c r="N89" s="425"/>
      <c r="O89" s="414"/>
      <c r="P89" s="581"/>
      <c r="Q89" s="581"/>
      <c r="R89" s="581"/>
      <c r="S89" s="581"/>
      <c r="T89" s="581"/>
      <c r="U89" s="581"/>
      <c r="V89" s="581"/>
    </row>
    <row r="90" spans="1:24">
      <c r="A90" s="421"/>
      <c r="B90" s="422"/>
      <c r="C90" s="422"/>
      <c r="D90" s="422"/>
      <c r="E90" s="422"/>
      <c r="F90" s="422"/>
      <c r="G90" s="422"/>
      <c r="H90" s="422"/>
      <c r="I90" s="422"/>
      <c r="J90" s="423" t="s">
        <v>601</v>
      </c>
      <c r="K90" s="421"/>
      <c r="L90" s="421" t="s">
        <v>385</v>
      </c>
      <c r="M90" s="691" t="s">
        <v>600</v>
      </c>
      <c r="N90" s="421"/>
      <c r="O90" s="208"/>
      <c r="W90" s="510"/>
      <c r="X90" s="510"/>
    </row>
    <row r="91" spans="1:24">
      <c r="A91" s="15"/>
      <c r="B91" s="15"/>
      <c r="C91" s="15"/>
      <c r="D91" s="15"/>
      <c r="E91" s="15"/>
      <c r="F91" s="15"/>
      <c r="G91" s="15"/>
      <c r="H91" s="15"/>
      <c r="I91" s="15"/>
      <c r="J91" s="15"/>
      <c r="K91" s="15"/>
      <c r="L91" s="15"/>
      <c r="M91" s="10"/>
      <c r="N91" s="15"/>
      <c r="O91" s="414"/>
      <c r="W91" s="510"/>
      <c r="X91" s="510"/>
    </row>
    <row r="92" spans="1:24" ht="15.75" customHeight="1">
      <c r="A92" s="15"/>
      <c r="B92" s="53"/>
      <c r="C92" s="53"/>
      <c r="D92" s="53"/>
      <c r="E92" s="53"/>
      <c r="F92" s="53"/>
      <c r="G92" s="53"/>
      <c r="H92" s="53"/>
      <c r="I92" s="53"/>
      <c r="J92" s="53"/>
      <c r="K92" s="53"/>
      <c r="L92" s="53"/>
      <c r="M92" s="688" t="str">
        <f>申請書表紙!$L$69</f>
        <v>組 -</v>
      </c>
      <c r="N92" s="15"/>
      <c r="O92" s="414"/>
      <c r="P92" s="214"/>
    </row>
    <row r="94" spans="1:24">
      <c r="B94" s="199" t="s">
        <v>596</v>
      </c>
    </row>
    <row r="96" spans="1:24">
      <c r="P96" s="202" t="s">
        <v>680</v>
      </c>
    </row>
    <row r="97" ht="13.5" customHeight="1"/>
  </sheetData>
  <customSheetViews>
    <customSheetView guid="{F2B63F13-4905-4A29-B008-8E9DFF0F4E57}" scale="70" showPageBreaks="1" showGridLines="0" printArea="1" view="pageBreakPreview" topLeftCell="A13">
      <rowBreaks count="1" manualBreakCount="1">
        <brk id="49" max="13" man="1"/>
      </rowBreaks>
      <pageMargins left="0.39370078740157483" right="0.35433070866141736" top="0.55118110236220474" bottom="0.31496062992125984" header="0.31496062992125984" footer="0"/>
      <printOptions horizontalCentered="1"/>
      <pageSetup paperSize="9" scale="95" fitToHeight="2" orientation="portrait" r:id="rId1"/>
      <headerFooter alignWithMargins="0">
        <oddHeader>&amp;R別紙様式（平成30年5月1日改正)</oddHeader>
      </headerFooter>
    </customSheetView>
  </customSheetViews>
  <mergeCells count="113">
    <mergeCell ref="P7:V12"/>
    <mergeCell ref="P14:S17"/>
    <mergeCell ref="P24:S24"/>
    <mergeCell ref="C24:L24"/>
    <mergeCell ref="D17:L17"/>
    <mergeCell ref="C19:L19"/>
    <mergeCell ref="C22:L22"/>
    <mergeCell ref="D44:F44"/>
    <mergeCell ref="C43:L43"/>
    <mergeCell ref="P39:V41"/>
    <mergeCell ref="E34:H34"/>
    <mergeCell ref="E37:H37"/>
    <mergeCell ref="I37:J37"/>
    <mergeCell ref="E35:H35"/>
    <mergeCell ref="E38:H38"/>
    <mergeCell ref="I38:J38"/>
    <mergeCell ref="D40:G40"/>
    <mergeCell ref="H40:J40"/>
    <mergeCell ref="D31:L31"/>
    <mergeCell ref="C33:L33"/>
    <mergeCell ref="P28:S28"/>
    <mergeCell ref="C25:L25"/>
    <mergeCell ref="P29:S29"/>
    <mergeCell ref="P30:S30"/>
    <mergeCell ref="D29:L29"/>
    <mergeCell ref="D36:L36"/>
    <mergeCell ref="I34:J34"/>
    <mergeCell ref="I35:J35"/>
    <mergeCell ref="C26:L26"/>
    <mergeCell ref="C27:L27"/>
    <mergeCell ref="D28:L28"/>
    <mergeCell ref="H30:L30"/>
    <mergeCell ref="D32:L32"/>
    <mergeCell ref="B1:M1"/>
    <mergeCell ref="J12:K12"/>
    <mergeCell ref="J14:K14"/>
    <mergeCell ref="C16:L16"/>
    <mergeCell ref="B4:L4"/>
    <mergeCell ref="D5:L5"/>
    <mergeCell ref="D8:J8"/>
    <mergeCell ref="F13:H13"/>
    <mergeCell ref="F15:H15"/>
    <mergeCell ref="C77:H77"/>
    <mergeCell ref="J77:L77"/>
    <mergeCell ref="B63:F63"/>
    <mergeCell ref="C61:L61"/>
    <mergeCell ref="K63:L63"/>
    <mergeCell ref="C39:L39"/>
    <mergeCell ref="B47:B49"/>
    <mergeCell ref="C47:L47"/>
    <mergeCell ref="C46:L46"/>
    <mergeCell ref="B58:L59"/>
    <mergeCell ref="C60:L60"/>
    <mergeCell ref="B56:M56"/>
    <mergeCell ref="C50:L50"/>
    <mergeCell ref="C51:L51"/>
    <mergeCell ref="K62:L62"/>
    <mergeCell ref="C42:L42"/>
    <mergeCell ref="D41:G41"/>
    <mergeCell ref="H41:J41"/>
    <mergeCell ref="C53:E53"/>
    <mergeCell ref="C52:L52"/>
    <mergeCell ref="M51:M52"/>
    <mergeCell ref="M48:M49"/>
    <mergeCell ref="C45:L45"/>
    <mergeCell ref="D49:L49"/>
    <mergeCell ref="C78:H78"/>
    <mergeCell ref="J78:L78"/>
    <mergeCell ref="J79:L79"/>
    <mergeCell ref="C79:H79"/>
    <mergeCell ref="P25:T25"/>
    <mergeCell ref="P19:S19"/>
    <mergeCell ref="P23:S23"/>
    <mergeCell ref="P63:V63"/>
    <mergeCell ref="P60:V60"/>
    <mergeCell ref="P26:V26"/>
    <mergeCell ref="P42:V42"/>
    <mergeCell ref="P32:V32"/>
    <mergeCell ref="P31:U31"/>
    <mergeCell ref="P22:V22"/>
    <mergeCell ref="P47:V48"/>
    <mergeCell ref="P49:V51"/>
    <mergeCell ref="P36:V38"/>
    <mergeCell ref="P44:V44"/>
    <mergeCell ref="P45:V45"/>
    <mergeCell ref="P43:V43"/>
    <mergeCell ref="C23:L23"/>
    <mergeCell ref="G63:I63"/>
    <mergeCell ref="H66:L66"/>
    <mergeCell ref="P61:V61"/>
    <mergeCell ref="C87:L87"/>
    <mergeCell ref="P86:V86"/>
    <mergeCell ref="P87:V88"/>
    <mergeCell ref="C81:H81"/>
    <mergeCell ref="P79:V82"/>
    <mergeCell ref="C86:L86"/>
    <mergeCell ref="J84:M84"/>
    <mergeCell ref="C88:L88"/>
    <mergeCell ref="C80:H80"/>
    <mergeCell ref="J80:L80"/>
    <mergeCell ref="P64:T76"/>
    <mergeCell ref="J76:L76"/>
    <mergeCell ref="H73:L73"/>
    <mergeCell ref="G64:L64"/>
    <mergeCell ref="H68:L68"/>
    <mergeCell ref="H69:L69"/>
    <mergeCell ref="H70:L70"/>
    <mergeCell ref="H67:L67"/>
    <mergeCell ref="C76:H76"/>
    <mergeCell ref="H71:L71"/>
    <mergeCell ref="B75:L75"/>
    <mergeCell ref="B64:F65"/>
    <mergeCell ref="H72:L72"/>
  </mergeCells>
  <phoneticPr fontId="2"/>
  <conditionalFormatting sqref="G63:L63">
    <cfRule type="expression" dxfId="133" priority="3">
      <formula>$B$63="（該当時、安全主任者が学名を記入）"</formula>
    </cfRule>
  </conditionalFormatting>
  <conditionalFormatting sqref="P22">
    <cfRule type="expression" dxfId="132" priority="2">
      <formula>$B$22="■"</formula>
    </cfRule>
  </conditionalFormatting>
  <conditionalFormatting sqref="P47 P49">
    <cfRule type="expression" dxfId="131" priority="1">
      <formula>$B$47="■"</formula>
    </cfRule>
  </conditionalFormatting>
  <dataValidations count="6">
    <dataValidation type="list" showInputMessage="1" prompt="プルダウンメニューから選択" sqref="I35:J35 I38:J38 H41:I41" xr:uid="{00000000-0002-0000-0300-000000000000}">
      <formula1>欄_15</formula1>
    </dataValidation>
    <dataValidation type="list" allowBlank="1" showInputMessage="1" showErrorMessage="1" sqref="B19:B20 C28:C32 H44 C44 C36 B42:B43 D34:D35 B22:B27 B76:B81 G30 C48:C49 I76:I81 B86:B88 B60:B61 G66:G73 B50:B51 B45:B48 H48 K15 K48 E13 I13 E15 I15 C40:C41 K44 D37:D38 B39 K38 K35 K41" xr:uid="{00000000-0002-0000-0300-000001000000}">
      <formula1>"□,■"</formula1>
    </dataValidation>
    <dataValidation type="list" allowBlank="1" showInputMessage="1" showErrorMessage="1" sqref="C17 C10:C15 I14 E14 C5:C8 I12 G10:G12 E10:E12 G14" xr:uid="{00000000-0002-0000-0300-000002000000}">
      <formula1>"（   ）,（○）"</formula1>
    </dataValidation>
    <dataValidation type="list" sqref="G64:L64" xr:uid="{00000000-0002-0000-0300-000003000000}">
      <formula1>"(選択),本申請書の承認日から５年以内,令和　年　月　日　(任期または定年)まで,令和　年　月　日　(紐付けされた組換え実験(　　　　　)の承認期限)まで,令和　年　月　日（上記病原性微生物等使用承認期限）まで,令和　年　月　日　人倫理審査委員会研究計画承認期限まで,令和　年　月　日　大臣確認実験承認期限まで,令和　年　月　日　上記等の期限が近いため、それらの期限内に継続申請を出して認められることを条件に本申請の承認日から5年以内,令和　年　月　日　その他の事由(　　　　　　　　　　　　　　　　　)"</formula1>
    </dataValidation>
    <dataValidation type="list" showInputMessage="1" prompt="プルダウンメニューから選択" sqref="I34:J34" xr:uid="{00000000-0002-0000-0300-000004000000}">
      <formula1>"(選択),機関実験,大臣確認実験,組換え実験に該当しない"</formula1>
    </dataValidation>
    <dataValidation type="list" showInputMessage="1" prompt="プルダウンメニューから選択" sqref="I37:J37 H40:I40" xr:uid="{1B9C9FD9-DF07-4558-9447-16437CDF6087}">
      <formula1>"(選択),機関実験,大臣確認実験"</formula1>
    </dataValidation>
  </dataValidations>
  <hyperlinks>
    <hyperlink ref="C53" r:id="rId2" display="（注1）リンク先：早見表" xr:uid="{00000000-0004-0000-0300-000001000000}"/>
    <hyperlink ref="P44" r:id="rId3" xr:uid="{8783BB93-9CE3-46CC-BDCA-94629CE96A67}"/>
    <hyperlink ref="C53:E53" r:id="rId4" display="リンク先：早見表" xr:uid="{07E456AE-9D5E-492D-9F3B-8DCFD3296993}"/>
  </hyperlinks>
  <printOptions horizontalCentered="1"/>
  <pageMargins left="0.39370078740157483" right="0.35433070866141736" top="0.55118110236220474" bottom="0.31496062992125984" header="0.31496062992125984" footer="0"/>
  <pageSetup paperSize="9" scale="95" fitToHeight="2" orientation="portrait" r:id="rId5"/>
  <headerFooter alignWithMargins="0">
    <oddHeader>&amp;Rver.9</oddHeader>
  </headerFooter>
  <rowBreaks count="1" manualBreakCount="1">
    <brk id="55" max="13"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71"/>
  <sheetViews>
    <sheetView showGridLines="0" topLeftCell="A10" zoomScaleNormal="100" workbookViewId="0">
      <selection activeCell="C25" sqref="C25:K26"/>
    </sheetView>
  </sheetViews>
  <sheetFormatPr defaultColWidth="13" defaultRowHeight="13.2"/>
  <cols>
    <col min="1" max="1" width="1.6640625" style="199" customWidth="1"/>
    <col min="2" max="2" width="3.109375" style="199" customWidth="1"/>
    <col min="3" max="3" width="5.88671875" style="199" customWidth="1"/>
    <col min="4" max="5" width="4.109375" style="199" customWidth="1"/>
    <col min="6" max="6" width="23.6640625" style="199" customWidth="1"/>
    <col min="7" max="7" width="13.6640625" style="199" customWidth="1"/>
    <col min="8" max="8" width="12.88671875" style="199" customWidth="1"/>
    <col min="9" max="9" width="4.6640625" style="199" customWidth="1"/>
    <col min="10" max="10" width="25" style="199" customWidth="1"/>
    <col min="11" max="11" width="16.6640625" style="199" customWidth="1"/>
    <col min="12" max="12" width="2.44140625" style="199" customWidth="1"/>
    <col min="13" max="13" width="1.88671875" style="199" customWidth="1"/>
    <col min="14" max="15" width="4.6640625" style="199" customWidth="1"/>
    <col min="16" max="16" width="83.33203125" style="199" customWidth="1"/>
    <col min="17" max="17" width="2.33203125" style="199" customWidth="1"/>
    <col min="18" max="18" width="6.33203125" style="199" customWidth="1"/>
    <col min="19" max="16384" width="13" style="199"/>
  </cols>
  <sheetData>
    <row r="1" spans="1:22" ht="24.75" customHeight="1">
      <c r="A1" s="15"/>
      <c r="B1" s="957" t="s">
        <v>536</v>
      </c>
      <c r="C1" s="957"/>
      <c r="D1" s="957"/>
      <c r="E1" s="957"/>
      <c r="F1" s="957"/>
      <c r="G1" s="957"/>
      <c r="H1" s="957"/>
      <c r="I1" s="957"/>
      <c r="J1" s="957"/>
      <c r="K1" s="957"/>
      <c r="L1" s="164"/>
      <c r="M1" s="957" t="s">
        <v>32</v>
      </c>
      <c r="N1" s="957"/>
      <c r="O1" s="957"/>
      <c r="P1" s="957"/>
      <c r="Q1" s="957"/>
    </row>
    <row r="2" spans="1:22" ht="24.75" customHeight="1">
      <c r="A2" s="405"/>
      <c r="B2" s="405"/>
      <c r="C2" s="15"/>
      <c r="D2" s="245"/>
      <c r="E2" s="1097" t="s">
        <v>587</v>
      </c>
      <c r="F2" s="1097"/>
      <c r="G2" s="1097"/>
      <c r="H2" s="245" t="s">
        <v>588</v>
      </c>
      <c r="I2" s="245"/>
      <c r="J2" s="245"/>
      <c r="K2" s="245"/>
      <c r="L2" s="405"/>
      <c r="M2" s="15"/>
      <c r="N2" s="15"/>
      <c r="O2" s="15"/>
      <c r="P2" s="15"/>
      <c r="Q2" s="15"/>
    </row>
    <row r="3" spans="1:22" ht="13.5" customHeight="1">
      <c r="A3" s="15"/>
      <c r="B3" s="15"/>
      <c r="C3" s="1098" t="s">
        <v>58</v>
      </c>
      <c r="D3" s="1098"/>
      <c r="E3" s="1098"/>
      <c r="F3" s="1098"/>
      <c r="G3" s="15"/>
      <c r="H3" s="15"/>
      <c r="I3" s="15"/>
      <c r="J3" s="1089" t="s">
        <v>715</v>
      </c>
      <c r="K3" s="1089"/>
      <c r="L3" s="15"/>
      <c r="M3" s="15"/>
      <c r="N3" s="15"/>
      <c r="O3" s="15"/>
      <c r="P3" s="9" t="s">
        <v>718</v>
      </c>
      <c r="Q3" s="15"/>
    </row>
    <row r="4" spans="1:22" ht="15.75" customHeight="1" thickBot="1">
      <c r="A4" s="15"/>
      <c r="B4" s="15"/>
      <c r="C4" s="15"/>
      <c r="D4" s="15"/>
      <c r="E4" s="15"/>
      <c r="F4" s="15"/>
      <c r="G4" s="15"/>
      <c r="H4" s="246"/>
      <c r="I4" s="246"/>
      <c r="J4" s="247"/>
      <c r="K4" s="247"/>
      <c r="L4" s="15"/>
      <c r="M4" s="15"/>
      <c r="N4" s="15"/>
      <c r="O4" s="15"/>
      <c r="P4" s="15"/>
      <c r="Q4" s="15"/>
    </row>
    <row r="5" spans="1:22" ht="14.25" customHeight="1">
      <c r="A5" s="15"/>
      <c r="B5" s="15"/>
      <c r="C5" s="15"/>
      <c r="D5" s="15"/>
      <c r="E5" s="15"/>
      <c r="F5" s="187" t="s">
        <v>638</v>
      </c>
      <c r="G5" s="248"/>
      <c r="H5" s="249" t="s">
        <v>41</v>
      </c>
      <c r="I5" s="250"/>
      <c r="J5" s="1090" t="str">
        <f>IF(申請書表紙!K5="","",申請書表紙!K5)</f>
        <v>－</v>
      </c>
      <c r="K5" s="1091"/>
      <c r="L5" s="15"/>
      <c r="M5" s="15"/>
      <c r="N5" s="15" t="s">
        <v>537</v>
      </c>
      <c r="O5" s="15"/>
      <c r="P5" s="15"/>
      <c r="Q5" s="15"/>
    </row>
    <row r="6" spans="1:22" ht="13.5" customHeight="1">
      <c r="A6" s="15"/>
      <c r="B6" s="15"/>
      <c r="C6" s="15"/>
      <c r="D6" s="15"/>
      <c r="E6" s="15"/>
      <c r="F6" s="15"/>
      <c r="G6" s="15"/>
      <c r="H6" s="406" t="s">
        <v>42</v>
      </c>
      <c r="I6" s="251"/>
      <c r="J6" s="1092" t="str">
        <f>IF(申請書表紙!K6="","",申請書表紙!K6)</f>
        <v>－</v>
      </c>
      <c r="K6" s="1093"/>
      <c r="L6" s="15"/>
      <c r="M6" s="15"/>
      <c r="N6" s="1088" t="s">
        <v>216</v>
      </c>
      <c r="O6" s="1096" t="s">
        <v>215</v>
      </c>
      <c r="P6" s="1096"/>
      <c r="Q6" s="15"/>
    </row>
    <row r="7" spans="1:22" ht="13.5" customHeight="1">
      <c r="A7" s="15"/>
      <c r="B7" s="15"/>
      <c r="C7" s="15"/>
      <c r="D7" s="15"/>
      <c r="E7" s="15"/>
      <c r="F7" s="15"/>
      <c r="G7" s="15"/>
      <c r="H7" s="406" t="s">
        <v>43</v>
      </c>
      <c r="I7" s="251"/>
      <c r="J7" s="1092" t="str">
        <f>IF(申請書表紙!K7="","",申請書表紙!K7)</f>
        <v>－</v>
      </c>
      <c r="K7" s="1093"/>
      <c r="L7" s="15"/>
      <c r="M7" s="15"/>
      <c r="N7" s="901"/>
      <c r="O7" s="1096"/>
      <c r="P7" s="1096"/>
      <c r="Q7" s="15"/>
      <c r="R7" s="203"/>
      <c r="S7" s="203"/>
      <c r="T7" s="203"/>
    </row>
    <row r="8" spans="1:22" ht="15" customHeight="1">
      <c r="A8" s="15"/>
      <c r="B8" s="15"/>
      <c r="C8" s="15"/>
      <c r="D8" s="15"/>
      <c r="E8" s="15"/>
      <c r="F8" s="15"/>
      <c r="G8" s="15"/>
      <c r="H8" s="406" t="s">
        <v>44</v>
      </c>
      <c r="I8" s="251"/>
      <c r="J8" s="1092" t="str">
        <f>IF(申請書表紙!K8="","",申請書表紙!K8)</f>
        <v>－</v>
      </c>
      <c r="K8" s="1093"/>
      <c r="L8" s="15"/>
      <c r="M8" s="15"/>
      <c r="N8" s="901"/>
      <c r="O8" s="1096"/>
      <c r="P8" s="1096"/>
      <c r="Q8" s="175"/>
      <c r="R8" s="203"/>
      <c r="S8" s="203"/>
      <c r="T8" s="203"/>
    </row>
    <row r="9" spans="1:22" ht="13.5" customHeight="1" thickBot="1">
      <c r="A9" s="15"/>
      <c r="B9" s="15"/>
      <c r="C9" s="15"/>
      <c r="D9" s="15"/>
      <c r="E9" s="15"/>
      <c r="F9" s="15"/>
      <c r="G9" s="15"/>
      <c r="H9" s="406" t="s">
        <v>45</v>
      </c>
      <c r="I9" s="251"/>
      <c r="J9" s="1094" t="str">
        <f>IF(申請書表紙!K9="","",申請書表紙!K9)</f>
        <v>－</v>
      </c>
      <c r="K9" s="1095"/>
      <c r="L9" s="15"/>
      <c r="M9" s="15"/>
      <c r="N9" s="15"/>
      <c r="O9" s="15"/>
      <c r="P9" s="427"/>
      <c r="Q9" s="15"/>
      <c r="R9" s="203" t="s">
        <v>67</v>
      </c>
      <c r="S9" s="203"/>
      <c r="T9" s="203"/>
      <c r="U9" s="203"/>
      <c r="V9" s="203"/>
    </row>
    <row r="10" spans="1:22" ht="13.5" customHeight="1" thickBot="1">
      <c r="A10" s="15"/>
      <c r="B10" s="15"/>
      <c r="C10" s="15"/>
      <c r="D10" s="15"/>
      <c r="E10" s="15"/>
      <c r="F10" s="15"/>
      <c r="G10" s="15"/>
      <c r="H10" s="14"/>
      <c r="I10" s="491" t="s">
        <v>27</v>
      </c>
      <c r="J10" s="785" t="s">
        <v>742</v>
      </c>
      <c r="K10" s="786"/>
      <c r="L10" s="15"/>
      <c r="M10" s="15"/>
      <c r="N10" s="15"/>
      <c r="O10" s="15" t="s">
        <v>217</v>
      </c>
      <c r="P10" s="427" t="s">
        <v>219</v>
      </c>
      <c r="Q10" s="15"/>
      <c r="R10" s="203"/>
      <c r="S10" s="203"/>
      <c r="T10" s="203"/>
      <c r="U10" s="203"/>
      <c r="V10" s="203"/>
    </row>
    <row r="11" spans="1:22" ht="13.5" customHeight="1" thickBot="1">
      <c r="A11" s="15"/>
      <c r="B11" s="56" t="s">
        <v>639</v>
      </c>
      <c r="C11" s="15" t="s">
        <v>60</v>
      </c>
      <c r="D11" s="252" t="str">
        <f>IF(申請書表紙!D11="","",申請書表紙!D11)</f>
        <v>□</v>
      </c>
      <c r="E11" s="1102" t="s">
        <v>175</v>
      </c>
      <c r="F11" s="1103"/>
      <c r="G11" s="118"/>
      <c r="H11" s="14"/>
      <c r="I11" s="14"/>
      <c r="J11" s="1110" t="s">
        <v>751</v>
      </c>
      <c r="K11" s="1111"/>
      <c r="L11" s="15"/>
      <c r="M11" s="15"/>
      <c r="N11" s="15"/>
      <c r="O11" s="15"/>
      <c r="P11" s="191"/>
      <c r="Q11" s="15"/>
      <c r="R11" s="203"/>
      <c r="S11" s="203"/>
      <c r="T11" s="203"/>
      <c r="U11" s="203"/>
      <c r="V11" s="203"/>
    </row>
    <row r="12" spans="1:22" ht="13.5" customHeight="1" thickBot="1">
      <c r="A12" s="15"/>
      <c r="B12" s="10"/>
      <c r="C12" s="15"/>
      <c r="D12" s="253" t="str">
        <f>IF(申請書表紙!D12="","",申請書表紙!D12)</f>
        <v>□</v>
      </c>
      <c r="E12" s="1017" t="s">
        <v>176</v>
      </c>
      <c r="F12" s="1018"/>
      <c r="G12" s="118"/>
      <c r="H12" s="884" t="s">
        <v>952</v>
      </c>
      <c r="I12" s="611" t="s">
        <v>27</v>
      </c>
      <c r="J12" s="612" t="s">
        <v>948</v>
      </c>
      <c r="K12" s="625"/>
      <c r="L12" s="15"/>
      <c r="M12" s="15"/>
      <c r="N12" s="15"/>
      <c r="O12" s="15" t="s">
        <v>217</v>
      </c>
      <c r="P12" s="191" t="s">
        <v>218</v>
      </c>
      <c r="Q12" s="15"/>
      <c r="R12" s="203"/>
      <c r="S12" s="203"/>
      <c r="T12" s="203"/>
      <c r="U12" s="203"/>
      <c r="V12" s="203"/>
    </row>
    <row r="13" spans="1:22" ht="13.5" customHeight="1" thickBot="1">
      <c r="A13" s="15"/>
      <c r="B13" s="10"/>
      <c r="C13" s="15"/>
      <c r="D13" s="254" t="str">
        <f>IF(申請書表紙!D13="","",申請書表紙!D13)</f>
        <v>□</v>
      </c>
      <c r="E13" s="1014" t="s">
        <v>177</v>
      </c>
      <c r="F13" s="1015"/>
      <c r="G13" s="118"/>
      <c r="H13" s="886"/>
      <c r="I13" s="611" t="s">
        <v>27</v>
      </c>
      <c r="J13" s="613" t="s">
        <v>949</v>
      </c>
      <c r="K13" s="625"/>
      <c r="L13" s="15"/>
      <c r="M13" s="15"/>
      <c r="N13" s="15"/>
      <c r="O13" s="15"/>
      <c r="P13" s="15"/>
      <c r="Q13" s="15"/>
      <c r="R13" s="203"/>
      <c r="S13" s="203"/>
      <c r="T13" s="203"/>
      <c r="U13" s="203"/>
      <c r="V13" s="203"/>
    </row>
    <row r="14" spans="1:22" ht="13.5" customHeight="1" thickBot="1">
      <c r="A14" s="15"/>
      <c r="B14" s="10"/>
      <c r="C14" s="15"/>
      <c r="D14" s="14"/>
      <c r="E14" s="14"/>
      <c r="F14" s="15"/>
      <c r="G14" s="15"/>
      <c r="H14" s="888"/>
      <c r="I14" s="611" t="s">
        <v>27</v>
      </c>
      <c r="J14" s="614" t="s">
        <v>950</v>
      </c>
      <c r="K14" s="625"/>
      <c r="L14" s="15"/>
      <c r="M14" s="15"/>
      <c r="N14" s="15"/>
      <c r="O14" s="15"/>
      <c r="P14" s="15"/>
      <c r="Q14" s="15"/>
      <c r="R14" s="203"/>
      <c r="S14" s="203"/>
      <c r="T14" s="203"/>
      <c r="U14" s="203"/>
      <c r="V14" s="203"/>
    </row>
    <row r="15" spans="1:22" ht="13.5" customHeight="1" thickBot="1">
      <c r="A15" s="122"/>
      <c r="B15" s="168" t="s">
        <v>641</v>
      </c>
      <c r="C15" s="122" t="s">
        <v>527</v>
      </c>
      <c r="D15" s="188"/>
      <c r="E15" s="188"/>
      <c r="F15" s="122"/>
      <c r="G15" s="122"/>
      <c r="H15" s="188"/>
      <c r="I15" s="188"/>
      <c r="J15" s="20"/>
      <c r="K15" s="20"/>
      <c r="L15" s="428"/>
      <c r="M15" s="15"/>
      <c r="N15" s="15"/>
      <c r="O15" s="15"/>
      <c r="P15" s="15"/>
      <c r="Q15" s="15"/>
      <c r="R15" s="203"/>
      <c r="S15" s="203"/>
      <c r="T15" s="203"/>
      <c r="U15" s="203"/>
      <c r="V15" s="203"/>
    </row>
    <row r="16" spans="1:22" ht="13.5" customHeight="1">
      <c r="A16" s="122"/>
      <c r="B16" s="191"/>
      <c r="C16" s="194" t="s">
        <v>208</v>
      </c>
      <c r="D16" s="252" t="str">
        <f>IF(申請書表紙!D16="","",申請書表紙!D16)</f>
        <v>□</v>
      </c>
      <c r="E16" s="1016" t="s">
        <v>180</v>
      </c>
      <c r="F16" s="802"/>
      <c r="G16" s="802"/>
      <c r="H16" s="802"/>
      <c r="I16" s="802"/>
      <c r="J16" s="802"/>
      <c r="K16" s="803"/>
      <c r="L16" s="427"/>
      <c r="M16" s="15"/>
      <c r="N16" s="1088" t="s">
        <v>221</v>
      </c>
      <c r="O16" s="901" t="s">
        <v>220</v>
      </c>
      <c r="P16" s="901"/>
      <c r="Q16" s="175"/>
      <c r="R16" s="203"/>
      <c r="S16" s="203"/>
      <c r="T16" s="203"/>
    </row>
    <row r="17" spans="1:22" ht="15" customHeight="1" thickBot="1">
      <c r="A17" s="122"/>
      <c r="B17" s="191"/>
      <c r="C17" s="194" t="s">
        <v>209</v>
      </c>
      <c r="D17" s="254" t="str">
        <f>IF(申請書表紙!D17="","",申請書表紙!D17)</f>
        <v>□</v>
      </c>
      <c r="E17" s="1128" t="s">
        <v>435</v>
      </c>
      <c r="F17" s="871"/>
      <c r="G17" s="871"/>
      <c r="H17" s="871"/>
      <c r="I17" s="871"/>
      <c r="J17" s="871"/>
      <c r="K17" s="872"/>
      <c r="L17" s="403"/>
      <c r="M17" s="15"/>
      <c r="N17" s="901"/>
      <c r="O17" s="901"/>
      <c r="P17" s="901"/>
      <c r="Q17" s="175"/>
      <c r="R17" s="203"/>
      <c r="S17" s="203"/>
      <c r="T17" s="203"/>
    </row>
    <row r="18" spans="1:22" ht="13.5" customHeight="1">
      <c r="A18" s="122"/>
      <c r="B18" s="191"/>
      <c r="C18" s="196"/>
      <c r="D18" s="197"/>
      <c r="E18" s="403"/>
      <c r="F18" s="403"/>
      <c r="G18" s="403"/>
      <c r="H18" s="403"/>
      <c r="I18" s="403"/>
      <c r="J18" s="403"/>
      <c r="K18" s="403"/>
      <c r="L18" s="429"/>
      <c r="M18" s="15"/>
      <c r="N18" s="191" t="s">
        <v>78</v>
      </c>
      <c r="O18" s="901"/>
      <c r="P18" s="901"/>
      <c r="Q18" s="175"/>
      <c r="R18" s="203"/>
      <c r="S18" s="203"/>
      <c r="T18" s="203"/>
    </row>
    <row r="19" spans="1:22" ht="13.5" customHeight="1" thickBot="1">
      <c r="A19" s="122"/>
      <c r="B19" s="191"/>
      <c r="C19" s="196"/>
      <c r="D19" s="870" t="s">
        <v>513</v>
      </c>
      <c r="E19" s="870"/>
      <c r="F19" s="870"/>
      <c r="G19" s="870"/>
      <c r="H19" s="870"/>
      <c r="I19" s="870"/>
      <c r="J19" s="870"/>
      <c r="K19" s="870"/>
      <c r="L19" s="430"/>
      <c r="M19" s="15"/>
      <c r="N19" s="191"/>
      <c r="O19" s="191" t="s">
        <v>222</v>
      </c>
      <c r="P19" s="175"/>
      <c r="Q19" s="175"/>
      <c r="R19" s="203"/>
      <c r="S19" s="203"/>
      <c r="T19" s="203"/>
    </row>
    <row r="20" spans="1:22" ht="15" customHeight="1" thickBot="1">
      <c r="A20" s="122"/>
      <c r="B20" s="191"/>
      <c r="C20" s="122"/>
      <c r="D20" s="235" t="s">
        <v>174</v>
      </c>
      <c r="E20" s="166" t="str">
        <f>IF(申請書表紙!E20="","",申請書表紙!E20)</f>
        <v>□</v>
      </c>
      <c r="F20" s="255" t="s">
        <v>439</v>
      </c>
      <c r="G20" s="1107" t="str">
        <f>IF(申請書表紙!G20="","",申請書表紙!G20)</f>
        <v>承認番号：</v>
      </c>
      <c r="H20" s="1108"/>
      <c r="I20" s="1108"/>
      <c r="J20" s="1108"/>
      <c r="K20" s="1109"/>
      <c r="L20" s="431"/>
      <c r="M20" s="15"/>
      <c r="N20" s="15"/>
      <c r="O20" s="15"/>
      <c r="P20" s="191"/>
      <c r="Q20" s="15"/>
      <c r="R20" s="203"/>
      <c r="S20" s="203"/>
      <c r="T20" s="203"/>
      <c r="U20" s="203"/>
      <c r="V20" s="203"/>
    </row>
    <row r="21" spans="1:22" ht="15" customHeight="1" thickBot="1">
      <c r="A21" s="122"/>
      <c r="B21" s="191"/>
      <c r="C21" s="122"/>
      <c r="D21" s="194" t="s">
        <v>625</v>
      </c>
      <c r="E21" s="166" t="str">
        <f>IF(申請書表紙!E21="","",申請書表紙!E21)</f>
        <v>□</v>
      </c>
      <c r="F21" s="256" t="s">
        <v>440</v>
      </c>
      <c r="G21" s="624" t="str">
        <f>IF(申請書表紙!G21="","",申請書表紙!G21)</f>
        <v>入手先機関名　：</v>
      </c>
      <c r="H21" s="1104" t="str">
        <f>IF(申請書表紙!H21="","",申請書表紙!H21)</f>
        <v/>
      </c>
      <c r="I21" s="1105"/>
      <c r="J21" s="1105"/>
      <c r="K21" s="1106"/>
      <c r="L21" s="430"/>
      <c r="M21" s="15"/>
      <c r="N21" s="15"/>
      <c r="O21" s="15"/>
      <c r="P21" s="191"/>
      <c r="Q21" s="15"/>
      <c r="R21" s="203"/>
      <c r="S21" s="203"/>
      <c r="T21" s="203"/>
      <c r="U21" s="203"/>
      <c r="V21" s="203"/>
    </row>
    <row r="22" spans="1:22" ht="15" customHeight="1" thickBot="1">
      <c r="A22" s="122"/>
      <c r="B22" s="191"/>
      <c r="C22" s="122"/>
      <c r="D22" s="196"/>
      <c r="E22" s="197"/>
      <c r="F22" s="194" t="s">
        <v>628</v>
      </c>
      <c r="G22" s="257" t="str">
        <f>IF(申請書表紙!G22="","",申請書表紙!G22)</f>
        <v>□</v>
      </c>
      <c r="H22" s="1125" t="str">
        <f>IF(申請書表紙!H22="","",申請書表紙!H22)</f>
        <v>入手予定遺伝子組換え体に関する情報資料を添付済</v>
      </c>
      <c r="I22" s="1126"/>
      <c r="J22" s="1126"/>
      <c r="K22" s="1127"/>
      <c r="L22" s="432"/>
      <c r="M22" s="15"/>
      <c r="N22" s="1088" t="s">
        <v>223</v>
      </c>
      <c r="O22" s="54" t="s">
        <v>224</v>
      </c>
      <c r="P22" s="15"/>
      <c r="Q22" s="15"/>
      <c r="R22" s="203"/>
      <c r="S22" s="203"/>
      <c r="T22" s="203"/>
      <c r="U22" s="203"/>
      <c r="V22" s="203"/>
    </row>
    <row r="23" spans="1:22" ht="15" customHeight="1">
      <c r="A23" s="15"/>
      <c r="B23" s="10"/>
      <c r="C23" s="15"/>
      <c r="D23" s="15"/>
      <c r="E23" s="15"/>
      <c r="F23" s="15"/>
      <c r="G23" s="15"/>
      <c r="H23" s="15"/>
      <c r="I23" s="15"/>
      <c r="J23" s="15"/>
      <c r="K23" s="15"/>
      <c r="L23" s="430"/>
      <c r="M23" s="15"/>
      <c r="N23" s="901"/>
      <c r="O23" s="175"/>
      <c r="P23" s="15"/>
      <c r="Q23" s="15"/>
    </row>
    <row r="24" spans="1:22" ht="13.5" customHeight="1">
      <c r="A24" s="15"/>
      <c r="B24" s="10"/>
      <c r="C24" s="1099" t="s">
        <v>68</v>
      </c>
      <c r="D24" s="1100"/>
      <c r="E24" s="1100"/>
      <c r="F24" s="1100"/>
      <c r="G24" s="1100"/>
      <c r="H24" s="1100"/>
      <c r="I24" s="1100"/>
      <c r="J24" s="1100"/>
      <c r="K24" s="1101"/>
      <c r="L24" s="15"/>
      <c r="M24" s="15"/>
      <c r="N24" s="15"/>
      <c r="O24" s="14" t="s">
        <v>217</v>
      </c>
      <c r="P24" s="191" t="s">
        <v>225</v>
      </c>
      <c r="Q24" s="15"/>
    </row>
    <row r="25" spans="1:22" ht="13.5" customHeight="1">
      <c r="A25" s="15"/>
      <c r="B25" s="10"/>
      <c r="C25" s="1112" t="s">
        <v>1038</v>
      </c>
      <c r="D25" s="1113"/>
      <c r="E25" s="1113"/>
      <c r="F25" s="1113"/>
      <c r="G25" s="1113"/>
      <c r="H25" s="1113"/>
      <c r="I25" s="1113"/>
      <c r="J25" s="1113"/>
      <c r="K25" s="1114"/>
      <c r="L25" s="15"/>
      <c r="M25" s="15"/>
      <c r="N25" s="15"/>
      <c r="O25" s="14" t="s">
        <v>27</v>
      </c>
      <c r="P25" s="191" t="s">
        <v>226</v>
      </c>
      <c r="Q25" s="15"/>
    </row>
    <row r="26" spans="1:22" ht="13.5" customHeight="1" thickBot="1">
      <c r="A26" s="15"/>
      <c r="B26" s="10"/>
      <c r="C26" s="1046"/>
      <c r="D26" s="1047"/>
      <c r="E26" s="1047"/>
      <c r="F26" s="1047"/>
      <c r="G26" s="1047"/>
      <c r="H26" s="1047"/>
      <c r="I26" s="1047"/>
      <c r="J26" s="1047"/>
      <c r="K26" s="1048"/>
      <c r="L26" s="15"/>
      <c r="M26" s="15"/>
      <c r="N26" s="15"/>
      <c r="O26" s="15"/>
      <c r="P26" s="191"/>
      <c r="Q26" s="15"/>
    </row>
    <row r="27" spans="1:22" ht="13.5" customHeight="1">
      <c r="A27" s="15"/>
      <c r="B27" s="56" t="s">
        <v>643</v>
      </c>
      <c r="C27" s="1115" t="str">
        <f>IF(申請書表紙!C27="","",申請書表紙!C27)</f>
        <v/>
      </c>
      <c r="D27" s="1116"/>
      <c r="E27" s="1116"/>
      <c r="F27" s="1116"/>
      <c r="G27" s="1116"/>
      <c r="H27" s="1116"/>
      <c r="I27" s="1116"/>
      <c r="J27" s="1117"/>
      <c r="K27" s="1044" t="s">
        <v>69</v>
      </c>
      <c r="L27" s="15"/>
      <c r="M27" s="15"/>
      <c r="N27" s="15"/>
      <c r="O27" s="15"/>
      <c r="P27" s="15"/>
      <c r="Q27" s="15"/>
    </row>
    <row r="28" spans="1:22" ht="13.5" customHeight="1" thickBot="1">
      <c r="A28" s="15"/>
      <c r="B28" s="10"/>
      <c r="C28" s="1118"/>
      <c r="D28" s="1119"/>
      <c r="E28" s="1119"/>
      <c r="F28" s="1119"/>
      <c r="G28" s="1119"/>
      <c r="H28" s="1119"/>
      <c r="I28" s="1119"/>
      <c r="J28" s="1120"/>
      <c r="K28" s="1045"/>
      <c r="L28" s="15"/>
      <c r="M28" s="15"/>
      <c r="N28" s="1088" t="s">
        <v>227</v>
      </c>
      <c r="O28" s="54" t="s">
        <v>228</v>
      </c>
      <c r="P28" s="15"/>
      <c r="Q28" s="15"/>
    </row>
    <row r="29" spans="1:22" ht="15" customHeight="1" thickBot="1">
      <c r="A29" s="5"/>
      <c r="B29" s="10"/>
      <c r="C29" s="1046" t="s">
        <v>17</v>
      </c>
      <c r="D29" s="1047"/>
      <c r="E29" s="1047"/>
      <c r="F29" s="1047"/>
      <c r="G29" s="1047"/>
      <c r="H29" s="1047"/>
      <c r="I29" s="1047"/>
      <c r="J29" s="1047"/>
      <c r="K29" s="1048"/>
      <c r="L29" s="15"/>
      <c r="M29" s="15"/>
      <c r="N29" s="901"/>
      <c r="O29" s="15"/>
      <c r="P29" s="175"/>
      <c r="Q29" s="15"/>
    </row>
    <row r="30" spans="1:22" ht="15" customHeight="1">
      <c r="A30" s="18"/>
      <c r="B30" s="56" t="s">
        <v>644</v>
      </c>
      <c r="C30" s="1038" t="str">
        <f>IF(申請書表紙!C30="","",申請書表紙!C30)</f>
        <v/>
      </c>
      <c r="D30" s="1039"/>
      <c r="E30" s="1039"/>
      <c r="F30" s="1039"/>
      <c r="G30" s="1039"/>
      <c r="H30" s="1039"/>
      <c r="I30" s="1039"/>
      <c r="J30" s="1040"/>
      <c r="K30" s="1044" t="s">
        <v>103</v>
      </c>
      <c r="L30" s="15"/>
      <c r="M30" s="15"/>
      <c r="N30" s="15"/>
      <c r="O30" s="15"/>
      <c r="P30" s="122"/>
      <c r="Q30" s="15"/>
    </row>
    <row r="31" spans="1:22" ht="14.25" customHeight="1" thickBot="1">
      <c r="A31" s="5"/>
      <c r="B31" s="10"/>
      <c r="C31" s="1041"/>
      <c r="D31" s="1042"/>
      <c r="E31" s="1042"/>
      <c r="F31" s="1042"/>
      <c r="G31" s="1042"/>
      <c r="H31" s="1042"/>
      <c r="I31" s="1042"/>
      <c r="J31" s="1043"/>
      <c r="K31" s="1045"/>
      <c r="L31" s="15"/>
      <c r="M31" s="15"/>
      <c r="N31" s="15"/>
      <c r="O31" s="15"/>
      <c r="P31" s="122"/>
      <c r="Q31" s="15"/>
    </row>
    <row r="32" spans="1:22" ht="14.25" customHeight="1">
      <c r="A32" s="5"/>
      <c r="B32" s="61"/>
      <c r="C32" s="1046" t="s">
        <v>538</v>
      </c>
      <c r="D32" s="1047"/>
      <c r="E32" s="1047"/>
      <c r="F32" s="1047"/>
      <c r="G32" s="1047"/>
      <c r="H32" s="1047"/>
      <c r="I32" s="1047"/>
      <c r="J32" s="1047"/>
      <c r="K32" s="1048"/>
      <c r="L32" s="15"/>
      <c r="M32" s="15"/>
      <c r="N32" s="15"/>
      <c r="O32" s="15"/>
      <c r="P32" s="122"/>
      <c r="Q32" s="15"/>
    </row>
    <row r="33" spans="1:21" ht="15" customHeight="1" thickBot="1">
      <c r="A33" s="5"/>
      <c r="B33" s="18"/>
      <c r="C33" s="1046"/>
      <c r="D33" s="1047"/>
      <c r="E33" s="1047"/>
      <c r="F33" s="1047"/>
      <c r="G33" s="1047"/>
      <c r="H33" s="1047"/>
      <c r="I33" s="1047"/>
      <c r="J33" s="1047"/>
      <c r="K33" s="1048"/>
      <c r="L33" s="15"/>
      <c r="M33" s="15"/>
      <c r="N33" s="15"/>
      <c r="O33" s="15"/>
      <c r="P33" s="122"/>
      <c r="Q33" s="15"/>
    </row>
    <row r="34" spans="1:21" ht="17.25" customHeight="1">
      <c r="A34" s="5"/>
      <c r="B34" s="56" t="s">
        <v>645</v>
      </c>
      <c r="C34" s="1060" t="str">
        <f>IF(申請書表紙!C34="","",申請書表紙!C34)</f>
        <v/>
      </c>
      <c r="D34" s="1061"/>
      <c r="E34" s="1061"/>
      <c r="F34" s="1061"/>
      <c r="G34" s="1061"/>
      <c r="H34" s="1061"/>
      <c r="I34" s="169" t="s">
        <v>27</v>
      </c>
      <c r="J34" s="873" t="s">
        <v>178</v>
      </c>
      <c r="K34" s="1131" t="s">
        <v>583</v>
      </c>
      <c r="L34" s="15"/>
      <c r="M34" s="15"/>
      <c r="N34" s="15"/>
      <c r="O34" s="15"/>
      <c r="P34" s="122"/>
      <c r="Q34" s="15"/>
    </row>
    <row r="35" spans="1:21" ht="21" customHeight="1" thickBot="1">
      <c r="A35" s="5"/>
      <c r="B35" s="61"/>
      <c r="C35" s="1062"/>
      <c r="D35" s="1063"/>
      <c r="E35" s="1063"/>
      <c r="F35" s="1063"/>
      <c r="G35" s="1063"/>
      <c r="H35" s="1063"/>
      <c r="I35" s="482"/>
      <c r="J35" s="874"/>
      <c r="K35" s="1132"/>
      <c r="L35" s="15"/>
      <c r="M35" s="15"/>
      <c r="N35" s="15"/>
      <c r="O35" s="15"/>
      <c r="P35" s="122"/>
      <c r="Q35" s="15"/>
    </row>
    <row r="36" spans="1:21" ht="20.25" customHeight="1" thickBot="1">
      <c r="A36" s="122"/>
      <c r="B36" s="126"/>
      <c r="C36" s="1129" t="s">
        <v>629</v>
      </c>
      <c r="D36" s="1130"/>
      <c r="E36" s="1130"/>
      <c r="F36" s="1130"/>
      <c r="G36" s="1130"/>
      <c r="H36" s="1130"/>
      <c r="I36" s="1130"/>
      <c r="J36" s="1130"/>
      <c r="K36" s="404"/>
      <c r="L36" s="5"/>
      <c r="M36" s="15"/>
      <c r="N36" s="15"/>
      <c r="O36" s="15"/>
      <c r="P36" s="122"/>
      <c r="Q36" s="15"/>
    </row>
    <row r="37" spans="1:21" ht="13.5" customHeight="1">
      <c r="A37" s="125"/>
      <c r="B37" s="168" t="s">
        <v>646</v>
      </c>
      <c r="C37" s="1025" t="s">
        <v>586</v>
      </c>
      <c r="D37" s="1026"/>
      <c r="E37" s="1019" t="str">
        <f>IF(申請書表紙!E37="","",申請書表紙!E37)</f>
        <v/>
      </c>
      <c r="F37" s="1020"/>
      <c r="G37" s="1020"/>
      <c r="H37" s="1020"/>
      <c r="I37" s="1020"/>
      <c r="J37" s="1021"/>
      <c r="K37" s="1034" t="s">
        <v>585</v>
      </c>
      <c r="L37" s="122"/>
      <c r="M37" s="15"/>
      <c r="N37" s="15"/>
      <c r="O37" s="15"/>
      <c r="P37" s="122"/>
      <c r="Q37" s="15"/>
    </row>
    <row r="38" spans="1:21" ht="15" customHeight="1" thickBot="1">
      <c r="A38" s="124"/>
      <c r="B38" s="126"/>
      <c r="C38" s="1027"/>
      <c r="D38" s="1028"/>
      <c r="E38" s="1022"/>
      <c r="F38" s="1023"/>
      <c r="G38" s="1023"/>
      <c r="H38" s="1023"/>
      <c r="I38" s="1023"/>
      <c r="J38" s="1024"/>
      <c r="K38" s="1035"/>
      <c r="L38" s="122"/>
      <c r="M38" s="15"/>
      <c r="N38" s="15"/>
      <c r="O38" s="15"/>
      <c r="P38" s="15"/>
      <c r="Q38" s="15"/>
    </row>
    <row r="39" spans="1:21" s="176" customFormat="1" ht="13.5" customHeight="1" thickBot="1">
      <c r="A39" s="122"/>
      <c r="B39" s="122"/>
      <c r="C39" s="238" t="s">
        <v>796</v>
      </c>
      <c r="D39" s="239"/>
      <c r="E39" s="240"/>
      <c r="F39" s="240"/>
      <c r="G39" s="240"/>
      <c r="H39" s="240"/>
      <c r="I39" s="240"/>
      <c r="J39" s="240"/>
      <c r="K39" s="241"/>
      <c r="L39" s="126"/>
      <c r="M39" s="122"/>
      <c r="N39" s="15"/>
      <c r="O39" s="15"/>
      <c r="P39" s="15"/>
      <c r="Q39" s="15"/>
      <c r="R39" s="199"/>
      <c r="S39" s="199"/>
      <c r="T39" s="199"/>
      <c r="U39" s="177"/>
    </row>
    <row r="40" spans="1:21" s="176" customFormat="1" ht="34.5" customHeight="1" thickBot="1">
      <c r="A40" s="122"/>
      <c r="B40" s="259" t="s">
        <v>647</v>
      </c>
      <c r="C40" s="1049" t="str">
        <f>IF(申請書表紙!C40="","",申請書表紙!C40)</f>
        <v/>
      </c>
      <c r="D40" s="1050"/>
      <c r="E40" s="1050"/>
      <c r="F40" s="1050"/>
      <c r="G40" s="1050"/>
      <c r="H40" s="1050"/>
      <c r="I40" s="1050"/>
      <c r="J40" s="1050"/>
      <c r="K40" s="1051"/>
      <c r="L40" s="126"/>
      <c r="M40" s="122"/>
      <c r="N40" s="433" t="s">
        <v>229</v>
      </c>
      <c r="O40" s="120" t="s">
        <v>217</v>
      </c>
      <c r="P40" s="220" t="s">
        <v>230</v>
      </c>
      <c r="Q40" s="15"/>
      <c r="R40" s="199"/>
      <c r="S40" s="199"/>
      <c r="T40" s="199"/>
      <c r="U40" s="177"/>
    </row>
    <row r="41" spans="1:21" ht="13.5" customHeight="1">
      <c r="A41" s="125"/>
      <c r="B41" s="126"/>
      <c r="C41" s="1029" t="s">
        <v>816</v>
      </c>
      <c r="D41" s="1030"/>
      <c r="E41" s="1030"/>
      <c r="F41" s="1030"/>
      <c r="G41" s="1030"/>
      <c r="H41" s="1030"/>
      <c r="I41" s="1030"/>
      <c r="J41" s="1030"/>
      <c r="K41" s="1031"/>
      <c r="L41" s="519"/>
      <c r="M41" s="15"/>
      <c r="N41" s="53"/>
      <c r="O41" s="15"/>
      <c r="P41" s="191"/>
      <c r="Q41" s="15"/>
    </row>
    <row r="42" spans="1:21" ht="19.5" customHeight="1" thickBot="1">
      <c r="A42" s="125"/>
      <c r="B42" s="126"/>
      <c r="C42" s="1032" t="s">
        <v>47</v>
      </c>
      <c r="D42" s="877"/>
      <c r="E42" s="877"/>
      <c r="F42" s="877"/>
      <c r="G42" s="877"/>
      <c r="H42" s="877"/>
      <c r="I42" s="877"/>
      <c r="J42" s="877"/>
      <c r="K42" s="1033"/>
      <c r="L42" s="124"/>
      <c r="M42" s="15"/>
      <c r="N42" s="15"/>
      <c r="O42" s="15"/>
      <c r="P42" s="191"/>
      <c r="Q42" s="15"/>
    </row>
    <row r="43" spans="1:21" ht="13.5" customHeight="1">
      <c r="A43" s="125"/>
      <c r="B43" s="56" t="s">
        <v>648</v>
      </c>
      <c r="C43" s="1019" t="str">
        <f>IF(申請書表紙!C43="","",申請書表紙!C43)</f>
        <v/>
      </c>
      <c r="D43" s="1020"/>
      <c r="E43" s="1020"/>
      <c r="F43" s="1020"/>
      <c r="G43" s="1020"/>
      <c r="H43" s="1020"/>
      <c r="I43" s="1020"/>
      <c r="J43" s="1021"/>
      <c r="K43" s="1034" t="s">
        <v>70</v>
      </c>
      <c r="L43" s="125"/>
      <c r="M43" s="15"/>
      <c r="N43" s="15"/>
      <c r="O43" s="15"/>
      <c r="P43" s="15"/>
      <c r="Q43" s="15"/>
    </row>
    <row r="44" spans="1:21" ht="13.5" customHeight="1" thickBot="1">
      <c r="A44" s="125"/>
      <c r="B44" s="126"/>
      <c r="C44" s="1022"/>
      <c r="D44" s="1023"/>
      <c r="E44" s="1023"/>
      <c r="F44" s="1023"/>
      <c r="G44" s="1023"/>
      <c r="H44" s="1023"/>
      <c r="I44" s="1023"/>
      <c r="J44" s="1024"/>
      <c r="K44" s="1035"/>
      <c r="L44" s="125"/>
      <c r="M44" s="15"/>
      <c r="N44" s="15"/>
      <c r="O44" s="15"/>
      <c r="P44" s="15"/>
      <c r="Q44" s="15"/>
    </row>
    <row r="45" spans="1:21" ht="13.5" customHeight="1" thickBot="1">
      <c r="A45" s="125"/>
      <c r="B45" s="126"/>
      <c r="C45" s="880" t="s">
        <v>1036</v>
      </c>
      <c r="D45" s="881"/>
      <c r="E45" s="881"/>
      <c r="F45" s="881"/>
      <c r="G45" s="881"/>
      <c r="H45" s="881"/>
      <c r="I45" s="881"/>
      <c r="J45" s="881"/>
      <c r="K45" s="882"/>
      <c r="L45" s="125"/>
      <c r="M45" s="15"/>
      <c r="N45" s="15"/>
      <c r="O45" s="15"/>
      <c r="P45" s="15"/>
      <c r="Q45" s="15"/>
    </row>
    <row r="46" spans="1:21" ht="12.75" customHeight="1">
      <c r="A46" s="125"/>
      <c r="B46" s="168" t="s">
        <v>649</v>
      </c>
      <c r="C46" s="863" t="str">
        <f>IF(申請書表紙!C46="","",申請書表紙!C46)</f>
        <v/>
      </c>
      <c r="D46" s="1121"/>
      <c r="E46" s="1121"/>
      <c r="F46" s="1121"/>
      <c r="G46" s="1121"/>
      <c r="H46" s="1121"/>
      <c r="I46" s="169" t="s">
        <v>27</v>
      </c>
      <c r="J46" s="492" t="s">
        <v>743</v>
      </c>
      <c r="K46" s="1034" t="s">
        <v>48</v>
      </c>
      <c r="L46" s="125"/>
      <c r="M46" s="15"/>
      <c r="N46" s="15"/>
      <c r="O46" s="15"/>
      <c r="P46" s="15"/>
      <c r="Q46" s="15"/>
    </row>
    <row r="47" spans="1:21" ht="12.75" customHeight="1">
      <c r="A47" s="125"/>
      <c r="B47" s="168"/>
      <c r="C47" s="1122"/>
      <c r="D47" s="1123"/>
      <c r="E47" s="1123"/>
      <c r="F47" s="1123"/>
      <c r="G47" s="1123"/>
      <c r="H47" s="1123"/>
      <c r="I47" s="481" t="s">
        <v>27</v>
      </c>
      <c r="J47" s="480" t="str">
        <f>IF(申請書表紙!K47="","",申請書表紙!K47)</f>
        <v>同時申請(番号　&lt;事務局記入&gt;)</v>
      </c>
      <c r="K47" s="1124"/>
      <c r="L47" s="125"/>
      <c r="M47" s="15"/>
      <c r="N47" s="15"/>
      <c r="O47" s="15"/>
      <c r="P47" s="15"/>
      <c r="Q47" s="15"/>
    </row>
    <row r="48" spans="1:21" ht="12.6" customHeight="1" thickBot="1">
      <c r="A48" s="125"/>
      <c r="B48" s="126"/>
      <c r="C48" s="864"/>
      <c r="D48" s="1066"/>
      <c r="E48" s="1066"/>
      <c r="F48" s="1066"/>
      <c r="G48" s="1066"/>
      <c r="H48" s="1066"/>
      <c r="I48" s="483" t="s">
        <v>27</v>
      </c>
      <c r="J48" s="484" t="str">
        <f>IF(申請書表紙!K48="","",申請書表紙!K48)</f>
        <v>承認済（番号　 &lt;申請者記入&gt;  ）</v>
      </c>
      <c r="K48" s="1035"/>
      <c r="L48" s="125"/>
      <c r="M48" s="15"/>
      <c r="N48" s="15"/>
      <c r="O48" s="15"/>
      <c r="P48" s="15"/>
      <c r="Q48" s="15"/>
    </row>
    <row r="49" spans="1:20" ht="18" customHeight="1" thickBot="1">
      <c r="A49" s="124"/>
      <c r="B49" s="61"/>
      <c r="C49" s="1064" t="s">
        <v>1037</v>
      </c>
      <c r="D49" s="1065"/>
      <c r="E49" s="1065"/>
      <c r="F49" s="1065"/>
      <c r="G49" s="1065"/>
      <c r="H49" s="1065"/>
      <c r="I49" s="1065"/>
      <c r="J49" s="1065"/>
      <c r="K49" s="404"/>
      <c r="L49" s="125"/>
      <c r="M49" s="15"/>
      <c r="N49" s="15"/>
      <c r="O49" s="15"/>
      <c r="P49" s="15"/>
      <c r="Q49" s="15"/>
    </row>
    <row r="50" spans="1:20" ht="18.75" customHeight="1">
      <c r="A50" s="126"/>
      <c r="B50" s="168" t="s">
        <v>650</v>
      </c>
      <c r="C50" s="1025" t="s">
        <v>525</v>
      </c>
      <c r="D50" s="1026"/>
      <c r="E50" s="1019" t="str">
        <f>IF(申請書表紙!E50="","",申請書表紙!E50)</f>
        <v/>
      </c>
      <c r="F50" s="1020"/>
      <c r="G50" s="1020"/>
      <c r="H50" s="1020"/>
      <c r="I50" s="1020"/>
      <c r="J50" s="1021"/>
      <c r="K50" s="1034" t="s">
        <v>526</v>
      </c>
      <c r="L50" s="125"/>
      <c r="M50" s="15"/>
      <c r="N50" s="15"/>
      <c r="O50" s="15"/>
      <c r="P50" s="15"/>
      <c r="Q50" s="15"/>
    </row>
    <row r="51" spans="1:20" ht="15" customHeight="1" thickBot="1">
      <c r="A51" s="126"/>
      <c r="B51" s="61"/>
      <c r="C51" s="1027"/>
      <c r="D51" s="1028"/>
      <c r="E51" s="864"/>
      <c r="F51" s="1066"/>
      <c r="G51" s="1066"/>
      <c r="H51" s="1066"/>
      <c r="I51" s="1066"/>
      <c r="J51" s="1067"/>
      <c r="K51" s="1035"/>
      <c r="L51" s="124"/>
      <c r="M51" s="15"/>
      <c r="N51" s="15"/>
      <c r="O51" s="15"/>
      <c r="P51" s="15"/>
      <c r="Q51" s="15"/>
    </row>
    <row r="52" spans="1:20" ht="14.25" customHeight="1" thickBot="1">
      <c r="A52" s="126"/>
      <c r="B52" s="126"/>
      <c r="C52" s="880" t="s">
        <v>981</v>
      </c>
      <c r="D52" s="881"/>
      <c r="E52" s="881"/>
      <c r="F52" s="881"/>
      <c r="G52" s="881"/>
      <c r="H52" s="881"/>
      <c r="I52" s="881"/>
      <c r="J52" s="881"/>
      <c r="K52" s="882"/>
      <c r="L52" s="126"/>
      <c r="M52" s="15"/>
      <c r="N52" s="263"/>
      <c r="O52" s="263"/>
      <c r="P52" s="263"/>
      <c r="Q52" s="263"/>
    </row>
    <row r="53" spans="1:20" ht="14.25" customHeight="1">
      <c r="A53" s="126"/>
      <c r="B53" s="168" t="s">
        <v>651</v>
      </c>
      <c r="C53" s="1060" t="str">
        <f>IF(申請書表紙!C53="","",申請書表紙!C53)</f>
        <v/>
      </c>
      <c r="D53" s="1061"/>
      <c r="E53" s="1061"/>
      <c r="F53" s="1061"/>
      <c r="G53" s="1061"/>
      <c r="H53" s="1061"/>
      <c r="I53" s="169" t="s">
        <v>27</v>
      </c>
      <c r="J53" s="873" t="s">
        <v>178</v>
      </c>
      <c r="K53" s="1077" t="s">
        <v>10</v>
      </c>
      <c r="L53" s="126"/>
      <c r="M53" s="15"/>
      <c r="N53" s="263"/>
      <c r="O53" s="263"/>
      <c r="P53" s="143" t="s">
        <v>71</v>
      </c>
      <c r="Q53" s="263"/>
    </row>
    <row r="54" spans="1:20" s="176" customFormat="1" ht="16.5" customHeight="1" thickBot="1">
      <c r="A54" s="125"/>
      <c r="B54" s="126"/>
      <c r="C54" s="1062"/>
      <c r="D54" s="1063"/>
      <c r="E54" s="1063"/>
      <c r="F54" s="1063"/>
      <c r="G54" s="1063"/>
      <c r="H54" s="1063"/>
      <c r="I54" s="258"/>
      <c r="J54" s="874"/>
      <c r="K54" s="1078"/>
      <c r="L54" s="126"/>
      <c r="M54" s="434"/>
      <c r="N54" s="15"/>
      <c r="O54" s="15"/>
      <c r="P54" s="15"/>
      <c r="Q54" s="15"/>
      <c r="R54" s="177"/>
      <c r="S54" s="177"/>
      <c r="T54" s="177"/>
    </row>
    <row r="55" spans="1:20" s="176" customFormat="1" ht="13.5" customHeight="1" thickBot="1">
      <c r="A55" s="122"/>
      <c r="B55" s="122"/>
      <c r="C55" s="442" t="s">
        <v>794</v>
      </c>
      <c r="D55" s="443"/>
      <c r="E55" s="443"/>
      <c r="F55" s="443"/>
      <c r="G55" s="443"/>
      <c r="H55" s="443"/>
      <c r="I55" s="240"/>
      <c r="J55" s="240"/>
      <c r="K55" s="260"/>
      <c r="L55" s="126"/>
      <c r="M55" s="122"/>
      <c r="N55" s="15"/>
      <c r="O55" s="15"/>
      <c r="P55" s="15"/>
      <c r="Q55" s="15"/>
      <c r="R55" s="177"/>
      <c r="S55" s="177"/>
      <c r="T55" s="177"/>
    </row>
    <row r="56" spans="1:20" ht="40.5" customHeight="1" thickBot="1">
      <c r="A56" s="122"/>
      <c r="B56" s="168" t="s">
        <v>653</v>
      </c>
      <c r="C56" s="1068" t="str">
        <f>IF(申請書表紙!C56="","",申請書表紙!C56)</f>
        <v/>
      </c>
      <c r="D56" s="1069"/>
      <c r="E56" s="1069"/>
      <c r="F56" s="1069"/>
      <c r="G56" s="1069"/>
      <c r="H56" s="1069"/>
      <c r="I56" s="1069"/>
      <c r="J56" s="1069"/>
      <c r="K56" s="1070"/>
      <c r="L56" s="126"/>
      <c r="M56" s="122"/>
      <c r="N56" s="15"/>
      <c r="O56" s="15"/>
      <c r="P56" s="15"/>
      <c r="Q56" s="15"/>
    </row>
    <row r="57" spans="1:20" ht="14.4">
      <c r="A57" s="125"/>
      <c r="B57" s="126"/>
      <c r="C57" s="1052" t="s">
        <v>6</v>
      </c>
      <c r="D57" s="1053"/>
      <c r="E57" s="1053"/>
      <c r="F57" s="1053"/>
      <c r="G57" s="1053"/>
      <c r="H57" s="1053"/>
      <c r="I57" s="1053"/>
      <c r="J57" s="1053"/>
      <c r="K57" s="1054"/>
      <c r="L57" s="125"/>
      <c r="M57" s="122"/>
      <c r="N57" s="15"/>
      <c r="O57" s="15"/>
      <c r="P57" s="15"/>
      <c r="Q57" s="15"/>
    </row>
    <row r="58" spans="1:20" ht="13.5" customHeight="1" thickBot="1">
      <c r="A58" s="125"/>
      <c r="B58" s="126"/>
      <c r="C58" s="1085" t="s">
        <v>818</v>
      </c>
      <c r="D58" s="1086"/>
      <c r="E58" s="1086"/>
      <c r="F58" s="1086"/>
      <c r="G58" s="1086"/>
      <c r="H58" s="1086"/>
      <c r="I58" s="1086"/>
      <c r="J58" s="1086"/>
      <c r="K58" s="1087"/>
      <c r="L58" s="518"/>
      <c r="M58" s="15"/>
      <c r="N58" s="15"/>
      <c r="O58" s="15"/>
      <c r="P58" s="15"/>
      <c r="Q58" s="15"/>
    </row>
    <row r="59" spans="1:20" ht="13.5" customHeight="1">
      <c r="A59" s="125"/>
      <c r="B59" s="168" t="s">
        <v>655</v>
      </c>
      <c r="C59" s="1055" t="str">
        <f>IF(申請書表紙!C59="","",申請書表紙!C59)</f>
        <v/>
      </c>
      <c r="D59" s="1056"/>
      <c r="E59" s="1056"/>
      <c r="F59" s="1056"/>
      <c r="G59" s="1056"/>
      <c r="H59" s="1056"/>
      <c r="I59" s="169" t="s">
        <v>27</v>
      </c>
      <c r="J59" s="873" t="s">
        <v>178</v>
      </c>
      <c r="K59" s="1034" t="s">
        <v>11</v>
      </c>
      <c r="L59" s="125"/>
      <c r="M59" s="15"/>
      <c r="N59" s="15"/>
      <c r="O59" s="15"/>
      <c r="P59" s="15"/>
      <c r="Q59" s="15"/>
    </row>
    <row r="60" spans="1:20" ht="13.8" thickBot="1">
      <c r="A60" s="124"/>
      <c r="B60" s="124"/>
      <c r="C60" s="1057"/>
      <c r="D60" s="1058"/>
      <c r="E60" s="1058"/>
      <c r="F60" s="1058"/>
      <c r="G60" s="1058"/>
      <c r="H60" s="1058"/>
      <c r="I60" s="258"/>
      <c r="J60" s="874"/>
      <c r="K60" s="1059"/>
      <c r="L60" s="125"/>
      <c r="M60" s="15"/>
      <c r="N60" s="15"/>
      <c r="O60" s="15"/>
      <c r="P60" s="15"/>
      <c r="Q60" s="15"/>
    </row>
    <row r="61" spans="1:20" ht="13.8" thickBot="1">
      <c r="A61" s="122"/>
      <c r="B61" s="122"/>
      <c r="C61" s="238" t="s">
        <v>795</v>
      </c>
      <c r="D61" s="239"/>
      <c r="E61" s="240"/>
      <c r="F61" s="240"/>
      <c r="G61" s="240"/>
      <c r="H61" s="240"/>
      <c r="I61" s="240"/>
      <c r="J61" s="240"/>
      <c r="K61" s="260"/>
      <c r="L61" s="125"/>
      <c r="M61" s="15"/>
      <c r="N61" s="15"/>
      <c r="O61" s="15"/>
      <c r="P61" s="15"/>
      <c r="Q61" s="15"/>
    </row>
    <row r="62" spans="1:20" ht="24" customHeight="1">
      <c r="A62" s="126"/>
      <c r="B62" s="168" t="s">
        <v>656</v>
      </c>
      <c r="C62" s="1079" t="str">
        <f>IF(申請書表紙!C62="","",申請書表紙!C62)</f>
        <v/>
      </c>
      <c r="D62" s="1080"/>
      <c r="E62" s="1080"/>
      <c r="F62" s="1080"/>
      <c r="G62" s="1080"/>
      <c r="H62" s="1080"/>
      <c r="I62" s="1080"/>
      <c r="J62" s="1080"/>
      <c r="K62" s="1081"/>
      <c r="L62" s="444"/>
      <c r="M62" s="15"/>
      <c r="N62" s="15"/>
      <c r="O62" s="15"/>
      <c r="P62" s="15"/>
      <c r="Q62" s="15"/>
    </row>
    <row r="63" spans="1:20" ht="13.8" thickBot="1">
      <c r="A63" s="126"/>
      <c r="B63" s="168"/>
      <c r="C63" s="1082"/>
      <c r="D63" s="1083"/>
      <c r="E63" s="1083"/>
      <c r="F63" s="1083"/>
      <c r="G63" s="1083"/>
      <c r="H63" s="1083"/>
      <c r="I63" s="1083"/>
      <c r="J63" s="1083"/>
      <c r="K63" s="1084"/>
      <c r="L63" s="444"/>
      <c r="M63" s="15"/>
      <c r="N63" s="15"/>
      <c r="O63" s="15"/>
      <c r="P63" s="15"/>
      <c r="Q63" s="15"/>
    </row>
    <row r="64" spans="1:20">
      <c r="A64" s="125"/>
      <c r="B64" s="126"/>
      <c r="C64" s="122"/>
      <c r="D64" s="122"/>
      <c r="E64" s="122"/>
      <c r="F64" s="122"/>
      <c r="G64" s="122"/>
      <c r="H64" s="122"/>
      <c r="I64" s="122"/>
      <c r="J64" s="122"/>
      <c r="K64" s="122"/>
      <c r="L64" s="122"/>
      <c r="M64" s="15"/>
      <c r="N64" s="15"/>
      <c r="O64" s="15"/>
      <c r="P64" s="15"/>
      <c r="Q64" s="15"/>
    </row>
    <row r="65" spans="1:21" ht="23.25" customHeight="1">
      <c r="A65" s="125"/>
      <c r="B65" s="126"/>
      <c r="C65" s="830" t="s">
        <v>530</v>
      </c>
      <c r="D65" s="831"/>
      <c r="E65" s="831"/>
      <c r="F65" s="831"/>
      <c r="G65" s="831"/>
      <c r="H65" s="832"/>
      <c r="I65" s="63"/>
      <c r="J65" s="63"/>
      <c r="K65" s="63"/>
      <c r="L65" s="122"/>
      <c r="M65" s="15"/>
      <c r="N65" s="15"/>
      <c r="O65" s="15"/>
      <c r="P65" s="15"/>
      <c r="Q65" s="15"/>
    </row>
    <row r="66" spans="1:21" ht="27" customHeight="1">
      <c r="A66" s="122"/>
      <c r="B66" s="168" t="s">
        <v>657</v>
      </c>
      <c r="C66" s="827" t="str">
        <f>安全主任者記載欄!G64</f>
        <v>(選択)</v>
      </c>
      <c r="D66" s="828"/>
      <c r="E66" s="828"/>
      <c r="F66" s="828"/>
      <c r="G66" s="828"/>
      <c r="H66" s="828"/>
      <c r="I66" s="828"/>
      <c r="J66" s="828"/>
      <c r="K66" s="829"/>
      <c r="L66" s="122"/>
      <c r="M66" s="15"/>
      <c r="N66" s="15"/>
      <c r="O66" s="15"/>
      <c r="P66" s="15"/>
      <c r="Q66" s="15"/>
    </row>
    <row r="67" spans="1:21">
      <c r="A67" s="122"/>
      <c r="B67" s="435"/>
      <c r="C67" s="170"/>
      <c r="D67" s="170"/>
      <c r="E67" s="170"/>
      <c r="F67" s="170"/>
      <c r="G67" s="170"/>
      <c r="H67" s="170"/>
      <c r="I67" s="170"/>
      <c r="J67" s="170"/>
      <c r="K67" s="170"/>
      <c r="L67" s="122"/>
      <c r="M67" s="15"/>
      <c r="N67" s="15"/>
      <c r="O67" s="15"/>
      <c r="P67" s="15"/>
      <c r="Q67" s="15"/>
    </row>
    <row r="68" spans="1:21" s="176" customFormat="1" ht="21.75" customHeight="1" thickBot="1">
      <c r="A68" s="122"/>
      <c r="B68" s="168"/>
      <c r="C68" s="126"/>
      <c r="D68" s="128"/>
      <c r="E68" s="128"/>
      <c r="F68" s="1073" t="s">
        <v>494</v>
      </c>
      <c r="G68" s="1074"/>
      <c r="H68" s="1075" t="s">
        <v>495</v>
      </c>
      <c r="I68" s="1076"/>
      <c r="J68" s="1071" t="s">
        <v>496</v>
      </c>
      <c r="K68" s="1072"/>
      <c r="L68" s="122"/>
      <c r="M68" s="122"/>
      <c r="N68" s="263"/>
      <c r="O68" s="15"/>
      <c r="P68" s="15"/>
      <c r="Q68" s="15"/>
      <c r="R68" s="199"/>
      <c r="S68" s="199"/>
    </row>
    <row r="69" spans="1:21" s="176" customFormat="1" ht="45" customHeight="1" thickTop="1">
      <c r="A69" s="122"/>
      <c r="B69" s="168"/>
      <c r="C69" s="835" t="s">
        <v>1002</v>
      </c>
      <c r="D69" s="835"/>
      <c r="E69" s="835"/>
      <c r="F69" s="835"/>
      <c r="G69" s="122"/>
      <c r="H69" s="1036"/>
      <c r="I69" s="1037"/>
      <c r="J69" s="261" t="s">
        <v>497</v>
      </c>
      <c r="K69" s="262" t="s">
        <v>670</v>
      </c>
      <c r="L69" s="122"/>
      <c r="M69" s="122"/>
      <c r="N69" s="263"/>
      <c r="O69" s="263"/>
      <c r="P69" s="263"/>
      <c r="Q69" s="263"/>
      <c r="R69" s="177"/>
      <c r="S69" s="177"/>
    </row>
    <row r="70" spans="1:21" s="176" customFormat="1">
      <c r="A70" s="122"/>
      <c r="B70" s="168"/>
      <c r="C70" s="126"/>
      <c r="D70" s="128"/>
      <c r="E70" s="128"/>
      <c r="F70" s="128"/>
      <c r="G70" s="128"/>
      <c r="H70" s="128"/>
      <c r="I70" s="128"/>
      <c r="J70" s="128"/>
      <c r="K70" s="128"/>
      <c r="L70" s="128"/>
      <c r="M70" s="122"/>
      <c r="N70" s="122"/>
      <c r="O70" s="263"/>
      <c r="P70" s="407" t="str">
        <f>$K$69</f>
        <v>組-</v>
      </c>
      <c r="Q70" s="263"/>
      <c r="R70" s="177"/>
      <c r="S70" s="177"/>
      <c r="T70" s="177"/>
      <c r="U70" s="177"/>
    </row>
    <row r="71" spans="1:21">
      <c r="A71" s="176"/>
      <c r="B71" s="242"/>
      <c r="C71" s="243"/>
      <c r="D71" s="244"/>
      <c r="E71" s="244"/>
      <c r="F71" s="244"/>
      <c r="G71" s="244"/>
      <c r="H71" s="244"/>
      <c r="I71" s="244"/>
      <c r="J71" s="244"/>
      <c r="K71" s="244"/>
      <c r="L71" s="176"/>
    </row>
  </sheetData>
  <customSheetViews>
    <customSheetView guid="{F2B63F13-4905-4A29-B008-8E9DFF0F4E57}" showGridLines="0" topLeftCell="A35">
      <selection activeCell="P60" sqref="P60"/>
      <colBreaks count="1" manualBreakCount="1">
        <brk id="12" max="68" man="1"/>
      </colBreaks>
      <pageMargins left="0.39370078740157483" right="0.35433070866141736" top="0.55118110236220474" bottom="0.31496062992125984" header="0.31496062992125984" footer="0"/>
      <printOptions horizontalCentered="1"/>
      <pageSetup paperSize="9" scale="74" fitToWidth="2" orientation="portrait" r:id="rId1"/>
      <headerFooter alignWithMargins="0">
        <oddHeader>&amp;R別紙様式（平成30年5月1日改正)</oddHeader>
      </headerFooter>
    </customSheetView>
  </customSheetViews>
  <mergeCells count="73">
    <mergeCell ref="C69:F69"/>
    <mergeCell ref="G20:K20"/>
    <mergeCell ref="J11:K11"/>
    <mergeCell ref="C43:J44"/>
    <mergeCell ref="K43:K44"/>
    <mergeCell ref="C45:K45"/>
    <mergeCell ref="C25:K26"/>
    <mergeCell ref="C27:J28"/>
    <mergeCell ref="C46:H48"/>
    <mergeCell ref="K46:K48"/>
    <mergeCell ref="H22:K22"/>
    <mergeCell ref="E17:K17"/>
    <mergeCell ref="K37:K38"/>
    <mergeCell ref="C36:J36"/>
    <mergeCell ref="J34:J35"/>
    <mergeCell ref="K34:K35"/>
    <mergeCell ref="C3:F3"/>
    <mergeCell ref="C24:K24"/>
    <mergeCell ref="K27:K28"/>
    <mergeCell ref="C34:H35"/>
    <mergeCell ref="C29:K29"/>
    <mergeCell ref="E11:F11"/>
    <mergeCell ref="J10:K10"/>
    <mergeCell ref="H21:K21"/>
    <mergeCell ref="N22:N23"/>
    <mergeCell ref="N28:N29"/>
    <mergeCell ref="D19:K19"/>
    <mergeCell ref="M1:Q1"/>
    <mergeCell ref="N6:N8"/>
    <mergeCell ref="J3:K3"/>
    <mergeCell ref="B1:K1"/>
    <mergeCell ref="N16:N17"/>
    <mergeCell ref="J5:K5"/>
    <mergeCell ref="J6:K6"/>
    <mergeCell ref="J7:K7"/>
    <mergeCell ref="J8:K8"/>
    <mergeCell ref="J9:K9"/>
    <mergeCell ref="O6:P8"/>
    <mergeCell ref="O16:P18"/>
    <mergeCell ref="E2:G2"/>
    <mergeCell ref="J68:K68"/>
    <mergeCell ref="F68:G68"/>
    <mergeCell ref="H68:I68"/>
    <mergeCell ref="J53:J54"/>
    <mergeCell ref="K53:K54"/>
    <mergeCell ref="C62:K63"/>
    <mergeCell ref="C58:K58"/>
    <mergeCell ref="H69:I69"/>
    <mergeCell ref="C30:J31"/>
    <mergeCell ref="K30:K31"/>
    <mergeCell ref="C32:K33"/>
    <mergeCell ref="C40:K40"/>
    <mergeCell ref="C65:H65"/>
    <mergeCell ref="C66:K66"/>
    <mergeCell ref="C57:K57"/>
    <mergeCell ref="C59:H60"/>
    <mergeCell ref="J59:J60"/>
    <mergeCell ref="K59:K60"/>
    <mergeCell ref="C53:H54"/>
    <mergeCell ref="C49:J49"/>
    <mergeCell ref="C50:D51"/>
    <mergeCell ref="E50:J51"/>
    <mergeCell ref="C56:K56"/>
    <mergeCell ref="C52:K52"/>
    <mergeCell ref="E13:F13"/>
    <mergeCell ref="E16:K16"/>
    <mergeCell ref="E12:F12"/>
    <mergeCell ref="E37:J38"/>
    <mergeCell ref="C37:D38"/>
    <mergeCell ref="H12:H14"/>
    <mergeCell ref="C41:K41"/>
    <mergeCell ref="C42:K42"/>
    <mergeCell ref="K50:K51"/>
  </mergeCells>
  <phoneticPr fontId="2"/>
  <conditionalFormatting sqref="J11:K11">
    <cfRule type="expression" dxfId="130" priority="3">
      <formula>$I$10="□"</formula>
    </cfRule>
    <cfRule type="expression" dxfId="129" priority="4">
      <formula>$I$10="■"</formula>
    </cfRule>
  </conditionalFormatting>
  <conditionalFormatting sqref="J14:K14">
    <cfRule type="expression" dxfId="128" priority="1">
      <formula>$J$14="■"</formula>
    </cfRule>
  </conditionalFormatting>
  <dataValidations count="3">
    <dataValidation type="list" allowBlank="1" showInputMessage="1" showErrorMessage="1" sqref="O10 O40 O24:O25 O12 D18 E22 I46:I48 I34 I10 I53 I59 I12:I14" xr:uid="{00000000-0002-0000-0400-000000000000}">
      <formula1>"□,■"</formula1>
    </dataValidation>
    <dataValidation allowBlank="1" sqref="E39:L39 C39 L55" xr:uid="{40F8FB36-2B61-43FB-8086-058E8ACE2C6E}"/>
    <dataValidation type="custom" allowBlank="1" showInputMessage="1" showErrorMessage="1" error="3.「遺伝子新規導入の有無」欄(1)「新規を含む」か(2)「既存のみ」のどちらか一方を■にしてください。「両方□」または「両方■」の場合は入力できません。" sqref="D39 L62:L63" xr:uid="{AEE96117-2C8D-426A-ABF9-5C98C658E1C6}">
      <formula1>OR(AND($D$16="□",$D$17="■"),AND($D$16="■",$D$17="□"))</formula1>
    </dataValidation>
  </dataValidations>
  <printOptions horizontalCentered="1"/>
  <pageMargins left="0.39370078740157483" right="0.35433070866141736" top="0.55118110236220474" bottom="0.31496062992125984" header="0.31496062992125984" footer="0"/>
  <pageSetup paperSize="9" scale="74" fitToWidth="2" orientation="portrait" r:id="rId2"/>
  <headerFooter alignWithMargins="0">
    <oddHeader>&amp;Rver.9</oddHeader>
  </headerFooter>
  <colBreaks count="1" manualBreakCount="1">
    <brk id="12" max="68" man="1"/>
  </colBreaks>
  <ignoredErrors>
    <ignoredError sqref="C27 C30 C34 J5:J9 G20 H22 G21 E37 P70 C40 J48 C46 C54:I54 E50 C56 C43 I60 C59 C62 C53:H53" unlockedFormula="1"/>
  </ignoredError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V50"/>
  <sheetViews>
    <sheetView showGridLines="0" topLeftCell="A31" zoomScaleNormal="100" zoomScaleSheetLayoutView="80" workbookViewId="0">
      <selection activeCell="J54" sqref="J54"/>
    </sheetView>
  </sheetViews>
  <sheetFormatPr defaultColWidth="13" defaultRowHeight="13.2"/>
  <cols>
    <col min="1" max="1" width="1.33203125" style="199" customWidth="1"/>
    <col min="2" max="2" width="3.109375" style="199" customWidth="1"/>
    <col min="3" max="3" width="4.88671875" style="199" customWidth="1"/>
    <col min="4" max="4" width="21.44140625" style="199" customWidth="1"/>
    <col min="5" max="5" width="3.6640625" style="199" customWidth="1"/>
    <col min="6" max="6" width="15.44140625" style="199" customWidth="1"/>
    <col min="7" max="7" width="4.88671875" style="199" customWidth="1"/>
    <col min="8" max="8" width="11.109375" style="199" customWidth="1"/>
    <col min="9" max="9" width="4.6640625" style="199" customWidth="1"/>
    <col min="10" max="10" width="11.6640625" style="199" customWidth="1"/>
    <col min="11" max="11" width="5" style="199" customWidth="1"/>
    <col min="12" max="12" width="14.6640625" style="199" customWidth="1"/>
    <col min="13" max="13" width="3.109375" style="199" customWidth="1"/>
    <col min="14" max="14" width="1.6640625" style="199" customWidth="1"/>
    <col min="15" max="15" width="10.44140625" style="264" customWidth="1"/>
    <col min="16" max="16" width="2.88671875" style="264" customWidth="1"/>
    <col min="17" max="17" width="18" style="264" customWidth="1"/>
    <col min="18" max="18" width="29.33203125" style="264" customWidth="1"/>
    <col min="19" max="19" width="20.88671875" style="264" customWidth="1"/>
    <col min="20" max="20" width="18.44140625" style="264" customWidth="1"/>
    <col min="21" max="21" width="15.44140625" style="264" customWidth="1"/>
    <col min="22" max="16384" width="13" style="199"/>
  </cols>
  <sheetData>
    <row r="1" spans="1:20" ht="23.25" customHeight="1">
      <c r="A1" s="15"/>
      <c r="B1" s="15"/>
      <c r="C1" s="957" t="s">
        <v>1133</v>
      </c>
      <c r="D1" s="957"/>
      <c r="E1" s="957"/>
      <c r="F1" s="957"/>
      <c r="G1" s="957"/>
      <c r="H1" s="957"/>
      <c r="I1" s="957"/>
      <c r="J1" s="957"/>
      <c r="K1" s="957"/>
      <c r="L1" s="957"/>
      <c r="M1" s="164"/>
    </row>
    <row r="2" spans="1:20" ht="15.6" customHeight="1" thickBot="1">
      <c r="A2" s="15"/>
      <c r="B2" s="15" t="s">
        <v>857</v>
      </c>
      <c r="C2" s="164"/>
      <c r="D2" s="164"/>
      <c r="E2" s="164"/>
      <c r="F2" s="164"/>
      <c r="G2" s="164"/>
      <c r="H2" s="164"/>
      <c r="I2" s="164"/>
      <c r="J2" s="164"/>
      <c r="K2" s="164"/>
      <c r="L2" s="164"/>
      <c r="M2" s="164"/>
    </row>
    <row r="3" spans="1:20" ht="26.4" customHeight="1">
      <c r="A3" s="15"/>
      <c r="B3" s="249">
        <v>1</v>
      </c>
      <c r="C3" s="629" t="s">
        <v>27</v>
      </c>
      <c r="D3" s="1188" t="s">
        <v>825</v>
      </c>
      <c r="E3" s="1189"/>
      <c r="F3" s="1189"/>
      <c r="G3" s="1189" t="s">
        <v>826</v>
      </c>
      <c r="H3" s="1189"/>
      <c r="I3" s="1189"/>
      <c r="J3" s="1189"/>
      <c r="K3" s="1189"/>
      <c r="L3" s="1190"/>
      <c r="M3" s="164"/>
      <c r="O3" s="265" t="s">
        <v>189</v>
      </c>
      <c r="P3" s="926" t="s">
        <v>837</v>
      </c>
      <c r="Q3" s="926"/>
      <c r="R3" s="926"/>
      <c r="S3" s="926"/>
      <c r="T3" s="926"/>
    </row>
    <row r="4" spans="1:20" ht="23.25" customHeight="1" thickBot="1">
      <c r="A4" s="15"/>
      <c r="B4" s="249">
        <v>2</v>
      </c>
      <c r="C4" s="408" t="s">
        <v>27</v>
      </c>
      <c r="D4" s="1184" t="s">
        <v>552</v>
      </c>
      <c r="E4" s="1185"/>
      <c r="F4" s="1185"/>
      <c r="G4" s="1185"/>
      <c r="H4" s="1185"/>
      <c r="I4" s="1185"/>
      <c r="J4" s="1185"/>
      <c r="K4" s="1185"/>
      <c r="L4" s="1185"/>
      <c r="M4" s="15"/>
      <c r="O4" s="265"/>
      <c r="P4" s="926" t="s">
        <v>983</v>
      </c>
      <c r="Q4" s="926"/>
      <c r="R4" s="926"/>
      <c r="S4" s="926"/>
      <c r="T4" s="926"/>
    </row>
    <row r="5" spans="1:20" ht="37.200000000000003" customHeight="1">
      <c r="A5" s="15"/>
      <c r="B5" s="9"/>
      <c r="C5" s="628"/>
      <c r="D5" s="1191" t="s">
        <v>961</v>
      </c>
      <c r="E5" s="1192"/>
      <c r="F5" s="1192"/>
      <c r="G5" s="1192"/>
      <c r="H5" s="1192"/>
      <c r="I5" s="1192"/>
      <c r="J5" s="1192"/>
      <c r="K5" s="1192"/>
      <c r="L5" s="1193"/>
      <c r="M5" s="15"/>
      <c r="O5" s="266"/>
      <c r="P5" s="926"/>
      <c r="Q5" s="926"/>
      <c r="R5" s="926"/>
      <c r="S5" s="926"/>
      <c r="T5" s="926"/>
    </row>
    <row r="6" spans="1:20" ht="30.6" customHeight="1" thickBot="1">
      <c r="A6" s="15"/>
      <c r="B6" s="9"/>
      <c r="C6" s="274"/>
      <c r="D6" s="1186" t="s">
        <v>1040</v>
      </c>
      <c r="E6" s="1187"/>
      <c r="F6" s="1187"/>
      <c r="G6" s="1187"/>
      <c r="H6" s="1187"/>
      <c r="I6" s="1187"/>
      <c r="J6" s="1187"/>
      <c r="K6" s="1187"/>
      <c r="L6" s="1187"/>
      <c r="M6" s="15"/>
      <c r="O6" s="267" t="s">
        <v>333</v>
      </c>
      <c r="P6" s="1212" t="s">
        <v>633</v>
      </c>
      <c r="Q6" s="914"/>
      <c r="R6" s="914"/>
      <c r="S6" s="914"/>
      <c r="T6" s="914"/>
    </row>
    <row r="7" spans="1:20" ht="23.25" customHeight="1" thickBot="1">
      <c r="A7" s="15"/>
      <c r="B7" s="275">
        <v>3</v>
      </c>
      <c r="C7" s="1174" t="s">
        <v>541</v>
      </c>
      <c r="D7" s="1175"/>
      <c r="E7" s="1178"/>
      <c r="F7" s="1179"/>
      <c r="G7" s="1179"/>
      <c r="H7" s="1179"/>
      <c r="I7" s="1179"/>
      <c r="J7" s="1179"/>
      <c r="K7" s="1179"/>
      <c r="L7" s="1180"/>
      <c r="M7" s="15"/>
      <c r="O7" s="267" t="s">
        <v>332</v>
      </c>
      <c r="P7" s="267" t="s">
        <v>634</v>
      </c>
      <c r="Q7" s="267"/>
      <c r="R7" s="267"/>
      <c r="S7" s="267"/>
      <c r="T7" s="267"/>
    </row>
    <row r="8" spans="1:20" ht="19.5" customHeight="1" thickTop="1">
      <c r="A8" s="15"/>
      <c r="B8" s="275">
        <v>4</v>
      </c>
      <c r="C8" s="1176" t="s">
        <v>548</v>
      </c>
      <c r="D8" s="1177"/>
      <c r="E8" s="1181"/>
      <c r="F8" s="1182"/>
      <c r="G8" s="1182"/>
      <c r="H8" s="1182"/>
      <c r="I8" s="1182"/>
      <c r="J8" s="1182"/>
      <c r="K8" s="1182"/>
      <c r="L8" s="1183"/>
      <c r="M8" s="15"/>
      <c r="O8" s="138" t="s">
        <v>338</v>
      </c>
      <c r="P8" s="1213" t="s">
        <v>1113</v>
      </c>
      <c r="Q8" s="1213"/>
      <c r="R8" s="1213"/>
      <c r="S8" s="1213"/>
      <c r="T8" s="1214"/>
    </row>
    <row r="9" spans="1:20" ht="19.5" customHeight="1">
      <c r="A9" s="15"/>
      <c r="B9" s="275">
        <v>5</v>
      </c>
      <c r="C9" s="1176" t="s">
        <v>542</v>
      </c>
      <c r="D9" s="1175"/>
      <c r="E9" s="1181"/>
      <c r="F9" s="1182"/>
      <c r="G9" s="1182"/>
      <c r="H9" s="1182"/>
      <c r="I9" s="1182"/>
      <c r="J9" s="1182"/>
      <c r="K9" s="1182"/>
      <c r="L9" s="1183"/>
      <c r="M9" s="15"/>
      <c r="O9" s="104"/>
      <c r="P9" s="1220" t="s">
        <v>336</v>
      </c>
      <c r="Q9" s="1220"/>
      <c r="R9" s="1220"/>
      <c r="S9" s="1220"/>
      <c r="T9" s="1221"/>
    </row>
    <row r="10" spans="1:20" ht="19.2" customHeight="1" thickBot="1">
      <c r="A10" s="15"/>
      <c r="B10" s="275">
        <v>6</v>
      </c>
      <c r="C10" s="1174" t="s">
        <v>543</v>
      </c>
      <c r="D10" s="1175"/>
      <c r="E10" s="1209"/>
      <c r="F10" s="1210"/>
      <c r="G10" s="1210"/>
      <c r="H10" s="1210"/>
      <c r="I10" s="1210"/>
      <c r="J10" s="1210"/>
      <c r="K10" s="1210"/>
      <c r="L10" s="1211"/>
      <c r="M10" s="15"/>
      <c r="O10" s="105"/>
      <c r="P10" s="1222"/>
      <c r="Q10" s="1222"/>
      <c r="R10" s="1222"/>
      <c r="S10" s="1222"/>
      <c r="T10" s="1223"/>
    </row>
    <row r="11" spans="1:20" ht="19.95" customHeight="1" thickTop="1">
      <c r="A11" s="15"/>
      <c r="B11" s="275">
        <v>7</v>
      </c>
      <c r="C11" s="1174" t="s">
        <v>15</v>
      </c>
      <c r="D11" s="1175"/>
      <c r="E11" s="1209"/>
      <c r="F11" s="1210"/>
      <c r="G11" s="1210"/>
      <c r="H11" s="1210"/>
      <c r="I11" s="1210"/>
      <c r="J11" s="1210"/>
      <c r="K11" s="1210"/>
      <c r="L11" s="1211"/>
      <c r="M11" s="15"/>
      <c r="O11" s="1215" t="s">
        <v>669</v>
      </c>
      <c r="P11" s="1208" t="s">
        <v>632</v>
      </c>
      <c r="Q11" s="1208"/>
      <c r="R11" s="1208"/>
      <c r="S11" s="1208"/>
      <c r="T11" s="1208"/>
    </row>
    <row r="12" spans="1:20" ht="24" customHeight="1">
      <c r="A12" s="15"/>
      <c r="B12" s="523">
        <v>8</v>
      </c>
      <c r="C12" s="142" t="s">
        <v>544</v>
      </c>
      <c r="D12" s="142"/>
      <c r="E12" s="1217" t="s">
        <v>1141</v>
      </c>
      <c r="F12" s="1218"/>
      <c r="G12" s="1218"/>
      <c r="H12" s="1218"/>
      <c r="I12" s="1218"/>
      <c r="J12" s="1218"/>
      <c r="K12" s="1218"/>
      <c r="L12" s="1219"/>
      <c r="M12" s="15"/>
      <c r="O12" s="1216"/>
      <c r="P12" s="933"/>
      <c r="Q12" s="933"/>
      <c r="R12" s="933"/>
      <c r="S12" s="933"/>
      <c r="T12" s="933"/>
    </row>
    <row r="13" spans="1:20" ht="39.6" customHeight="1" thickBot="1">
      <c r="A13" s="15"/>
      <c r="B13" s="599"/>
      <c r="C13" s="131" t="s">
        <v>27</v>
      </c>
      <c r="D13" s="95" t="s">
        <v>799</v>
      </c>
      <c r="E13" s="504" t="s">
        <v>761</v>
      </c>
      <c r="F13" s="1232" t="s">
        <v>813</v>
      </c>
      <c r="G13" s="1233"/>
      <c r="H13" s="1233"/>
      <c r="I13" s="1233"/>
      <c r="J13" s="1233"/>
      <c r="K13" s="1233"/>
      <c r="L13" s="1234"/>
      <c r="M13" s="15"/>
      <c r="O13" s="267"/>
      <c r="P13" s="926" t="s">
        <v>606</v>
      </c>
      <c r="Q13" s="926"/>
      <c r="R13" s="926"/>
      <c r="S13" s="926"/>
      <c r="T13" s="926"/>
    </row>
    <row r="14" spans="1:20" ht="17.399999999999999" customHeight="1">
      <c r="A14" s="15"/>
      <c r="B14" s="599"/>
      <c r="C14" s="1194" t="s">
        <v>942</v>
      </c>
      <c r="D14" s="1195"/>
      <c r="E14" s="489" t="s">
        <v>27</v>
      </c>
      <c r="F14" s="1230" t="s">
        <v>671</v>
      </c>
      <c r="G14" s="1230"/>
      <c r="H14" s="1203" t="s">
        <v>698</v>
      </c>
      <c r="I14" s="1203"/>
      <c r="J14" s="1203"/>
      <c r="K14" s="1203"/>
      <c r="L14" s="1204"/>
      <c r="M14" s="15"/>
      <c r="O14" s="267"/>
      <c r="P14" s="1224" t="s">
        <v>962</v>
      </c>
      <c r="Q14" s="1225"/>
      <c r="R14" s="1225"/>
      <c r="S14" s="1225"/>
      <c r="T14" s="1226"/>
    </row>
    <row r="15" spans="1:20" ht="18.600000000000001" customHeight="1" thickBot="1">
      <c r="A15" s="15"/>
      <c r="B15" s="599"/>
      <c r="C15" s="1194"/>
      <c r="D15" s="1195"/>
      <c r="E15" s="588" t="s">
        <v>27</v>
      </c>
      <c r="F15" s="1231" t="s">
        <v>673</v>
      </c>
      <c r="G15" s="1231"/>
      <c r="H15" s="1231"/>
      <c r="I15" s="1231"/>
      <c r="J15" s="606" t="s">
        <v>679</v>
      </c>
      <c r="K15" s="605"/>
      <c r="L15" s="589"/>
      <c r="M15" s="15"/>
      <c r="P15" s="1227"/>
      <c r="Q15" s="1228"/>
      <c r="R15" s="1228"/>
      <c r="S15" s="1228"/>
      <c r="T15" s="1229"/>
    </row>
    <row r="16" spans="1:20" ht="21.6" customHeight="1">
      <c r="A16" s="15"/>
      <c r="B16" s="602"/>
      <c r="C16" s="1196"/>
      <c r="D16" s="1197"/>
      <c r="E16" s="1198" t="s">
        <v>943</v>
      </c>
      <c r="F16" s="1199"/>
      <c r="G16" s="1199"/>
      <c r="H16" s="1199"/>
      <c r="I16" s="1199"/>
      <c r="J16" s="1199"/>
      <c r="K16" s="1199"/>
      <c r="L16" s="1200"/>
      <c r="M16" s="15"/>
      <c r="O16" s="266"/>
      <c r="P16" s="582">
        <v>3</v>
      </c>
      <c r="Q16" s="583" t="s">
        <v>335</v>
      </c>
      <c r="R16" s="584" t="s">
        <v>340</v>
      </c>
      <c r="S16" s="585" t="s">
        <v>342</v>
      </c>
      <c r="T16" s="586" t="s">
        <v>421</v>
      </c>
    </row>
    <row r="17" spans="1:21" ht="30" customHeight="1">
      <c r="A17" s="15"/>
      <c r="B17" s="599">
        <v>9</v>
      </c>
      <c r="C17" s="1235" t="s">
        <v>12</v>
      </c>
      <c r="D17" s="1236"/>
      <c r="E17" s="1237" t="s">
        <v>21</v>
      </c>
      <c r="F17" s="1238"/>
      <c r="G17" s="1238"/>
      <c r="H17" s="1238"/>
      <c r="I17" s="1238"/>
      <c r="J17" s="1238"/>
      <c r="K17" s="1238"/>
      <c r="L17" s="1239"/>
      <c r="M17" s="15"/>
      <c r="O17" s="266"/>
      <c r="P17" s="282">
        <v>4</v>
      </c>
      <c r="Q17" s="283" t="s">
        <v>549</v>
      </c>
      <c r="R17" s="284" t="s">
        <v>809</v>
      </c>
      <c r="S17" s="285" t="s">
        <v>602</v>
      </c>
      <c r="T17" s="587" t="s">
        <v>550</v>
      </c>
    </row>
    <row r="18" spans="1:21" ht="18.600000000000001" customHeight="1" thickBot="1">
      <c r="A18" s="15"/>
      <c r="B18" s="599"/>
      <c r="C18" s="409" t="s">
        <v>27</v>
      </c>
      <c r="D18" s="8" t="s">
        <v>429</v>
      </c>
      <c r="E18" s="1240"/>
      <c r="F18" s="1232"/>
      <c r="G18" s="1232"/>
      <c r="H18" s="1232"/>
      <c r="I18" s="1232"/>
      <c r="J18" s="1232"/>
      <c r="K18" s="1232"/>
      <c r="L18" s="1241"/>
      <c r="M18" s="15"/>
      <c r="O18" s="266"/>
      <c r="P18" s="286">
        <v>5</v>
      </c>
      <c r="Q18" s="287" t="s">
        <v>551</v>
      </c>
      <c r="R18" s="653" t="s">
        <v>341</v>
      </c>
      <c r="S18" s="654" t="s">
        <v>422</v>
      </c>
      <c r="T18" s="288" t="s">
        <v>980</v>
      </c>
      <c r="U18" s="267"/>
    </row>
    <row r="19" spans="1:21" ht="20.399999999999999" customHeight="1">
      <c r="A19" s="15"/>
      <c r="B19" s="599"/>
      <c r="C19" s="1194" t="s">
        <v>964</v>
      </c>
      <c r="D19" s="1245"/>
      <c r="E19" s="411" t="s">
        <v>27</v>
      </c>
      <c r="F19" s="410" t="s">
        <v>672</v>
      </c>
      <c r="G19" s="410"/>
      <c r="H19" s="1203" t="s">
        <v>696</v>
      </c>
      <c r="I19" s="1203"/>
      <c r="J19" s="1203"/>
      <c r="K19" s="1203"/>
      <c r="L19" s="1204"/>
      <c r="M19" s="15"/>
      <c r="O19" s="265" t="s">
        <v>334</v>
      </c>
      <c r="P19" s="1201" t="s">
        <v>925</v>
      </c>
      <c r="Q19" s="1201"/>
      <c r="R19" s="1201"/>
      <c r="S19" s="1201"/>
      <c r="T19" s="1201"/>
      <c r="U19" s="268"/>
    </row>
    <row r="20" spans="1:21" ht="21" customHeight="1">
      <c r="A20" s="15"/>
      <c r="B20" s="599"/>
      <c r="C20" s="1196"/>
      <c r="D20" s="1246"/>
      <c r="E20" s="588" t="s">
        <v>27</v>
      </c>
      <c r="F20" s="605" t="s">
        <v>674</v>
      </c>
      <c r="G20" s="605"/>
      <c r="H20" s="605"/>
      <c r="I20" s="605"/>
      <c r="J20" s="606" t="s">
        <v>697</v>
      </c>
      <c r="K20" s="605"/>
      <c r="L20" s="589"/>
      <c r="M20" s="15"/>
      <c r="O20" s="265"/>
      <c r="P20" s="926"/>
      <c r="Q20" s="926"/>
      <c r="R20" s="926"/>
      <c r="S20" s="926"/>
      <c r="T20" s="926"/>
      <c r="U20" s="268"/>
    </row>
    <row r="21" spans="1:21" ht="31.95" customHeight="1" thickBot="1">
      <c r="A21" s="15"/>
      <c r="B21" s="617">
        <v>10</v>
      </c>
      <c r="C21" s="618" t="s">
        <v>27</v>
      </c>
      <c r="D21" s="619" t="s">
        <v>946</v>
      </c>
      <c r="E21" s="1247" t="s">
        <v>939</v>
      </c>
      <c r="F21" s="1248"/>
      <c r="G21" s="1249" t="s">
        <v>937</v>
      </c>
      <c r="H21" s="1250"/>
      <c r="I21" s="1250"/>
      <c r="J21" s="1250"/>
      <c r="K21" s="1250"/>
      <c r="L21" s="1251"/>
      <c r="M21" s="15"/>
      <c r="P21" s="926"/>
      <c r="Q21" s="926"/>
      <c r="R21" s="926"/>
      <c r="S21" s="926"/>
      <c r="T21" s="926"/>
    </row>
    <row r="22" spans="1:21" ht="19.350000000000001" customHeight="1" thickBot="1">
      <c r="A22" s="15"/>
      <c r="B22" s="1252" t="s">
        <v>1021</v>
      </c>
      <c r="C22" s="836"/>
      <c r="D22" s="836"/>
      <c r="E22" s="836"/>
      <c r="F22" s="836"/>
      <c r="G22" s="836"/>
      <c r="H22" s="836"/>
      <c r="I22" s="836"/>
      <c r="J22" s="836"/>
      <c r="K22" s="836"/>
      <c r="L22" s="836"/>
      <c r="M22" s="15"/>
      <c r="O22" s="267"/>
      <c r="P22" s="930" t="s">
        <v>490</v>
      </c>
      <c r="Q22" s="930"/>
      <c r="R22" s="930"/>
      <c r="S22" s="930"/>
      <c r="T22" s="930"/>
    </row>
    <row r="23" spans="1:21" ht="19.5" customHeight="1">
      <c r="A23" s="15"/>
      <c r="B23" s="598">
        <v>11</v>
      </c>
      <c r="C23" s="1157" t="s">
        <v>61</v>
      </c>
      <c r="D23" s="1158"/>
      <c r="E23" s="454" t="s">
        <v>27</v>
      </c>
      <c r="F23" s="1242" t="s">
        <v>756</v>
      </c>
      <c r="G23" s="1243"/>
      <c r="H23" s="1244"/>
      <c r="I23" s="1244"/>
      <c r="J23" s="1244"/>
      <c r="K23" s="1244"/>
      <c r="L23" s="1244"/>
      <c r="M23" s="15"/>
      <c r="O23" s="264" t="s">
        <v>423</v>
      </c>
      <c r="P23" s="1202" t="s">
        <v>635</v>
      </c>
      <c r="Q23" s="1202"/>
      <c r="R23" s="1202"/>
      <c r="S23" s="1202"/>
      <c r="T23" s="1202"/>
    </row>
    <row r="24" spans="1:21" ht="19.2" customHeight="1">
      <c r="A24" s="15"/>
      <c r="B24" s="602"/>
      <c r="C24" s="1159"/>
      <c r="D24" s="1160"/>
      <c r="E24" s="455" t="s">
        <v>27</v>
      </c>
      <c r="F24" s="1163" t="s">
        <v>757</v>
      </c>
      <c r="G24" s="1164"/>
      <c r="H24" s="1164"/>
      <c r="I24" s="1164"/>
      <c r="J24" s="1164"/>
      <c r="K24" s="1164"/>
      <c r="L24" s="1164"/>
      <c r="M24" s="15"/>
      <c r="O24" s="267"/>
      <c r="P24" s="1205" t="s">
        <v>486</v>
      </c>
      <c r="Q24" s="1205"/>
      <c r="R24" s="1205"/>
      <c r="S24" s="1205"/>
      <c r="T24" s="1205"/>
      <c r="U24" s="269"/>
    </row>
    <row r="25" spans="1:21" ht="19.2" customHeight="1">
      <c r="A25" s="15"/>
      <c r="B25" s="148">
        <v>12</v>
      </c>
      <c r="C25" s="1157" t="s">
        <v>1032</v>
      </c>
      <c r="D25" s="1158"/>
      <c r="E25" s="455" t="s">
        <v>27</v>
      </c>
      <c r="F25" s="1155" t="s">
        <v>191</v>
      </c>
      <c r="G25" s="1155"/>
      <c r="H25" s="1155"/>
      <c r="I25" s="1155"/>
      <c r="J25" s="1155"/>
      <c r="K25" s="1155"/>
      <c r="L25" s="1156"/>
      <c r="M25" s="15"/>
      <c r="O25" s="268"/>
      <c r="P25" s="1260" t="s">
        <v>487</v>
      </c>
      <c r="Q25" s="1260"/>
      <c r="R25" s="1260"/>
      <c r="S25" s="1260"/>
      <c r="T25" s="1260"/>
      <c r="U25" s="270"/>
    </row>
    <row r="26" spans="1:21" ht="19.5" customHeight="1">
      <c r="A26" s="15"/>
      <c r="B26" s="116"/>
      <c r="C26" s="1159"/>
      <c r="D26" s="1160"/>
      <c r="E26" s="455" t="s">
        <v>27</v>
      </c>
      <c r="F26" s="1155" t="s">
        <v>192</v>
      </c>
      <c r="G26" s="1155"/>
      <c r="H26" s="1155"/>
      <c r="I26" s="1155"/>
      <c r="J26" s="1155"/>
      <c r="K26" s="1155"/>
      <c r="L26" s="1156"/>
      <c r="M26" s="15"/>
      <c r="P26" s="931" t="s">
        <v>963</v>
      </c>
      <c r="Q26" s="931"/>
      <c r="R26" s="931"/>
      <c r="S26" s="931"/>
      <c r="T26" s="931"/>
      <c r="U26" s="270"/>
    </row>
    <row r="27" spans="1:21" ht="19.5" customHeight="1">
      <c r="A27" s="15"/>
      <c r="B27" s="116"/>
      <c r="C27" s="1159"/>
      <c r="D27" s="1160"/>
      <c r="E27" s="455" t="s">
        <v>27</v>
      </c>
      <c r="F27" s="1155" t="s">
        <v>194</v>
      </c>
      <c r="G27" s="1155"/>
      <c r="H27" s="1155"/>
      <c r="I27" s="1155"/>
      <c r="J27" s="1155"/>
      <c r="K27" s="1155"/>
      <c r="L27" s="1156"/>
      <c r="M27" s="15"/>
      <c r="P27" s="931"/>
      <c r="Q27" s="931"/>
      <c r="R27" s="931"/>
      <c r="S27" s="931"/>
      <c r="T27" s="931"/>
      <c r="U27" s="271"/>
    </row>
    <row r="28" spans="1:21" ht="19.5" customHeight="1">
      <c r="A28" s="15"/>
      <c r="B28" s="116"/>
      <c r="C28" s="1159"/>
      <c r="D28" s="1160"/>
      <c r="E28" s="455" t="s">
        <v>27</v>
      </c>
      <c r="F28" s="1155" t="s">
        <v>193</v>
      </c>
      <c r="G28" s="1155"/>
      <c r="H28" s="1155"/>
      <c r="I28" s="1155"/>
      <c r="J28" s="1155"/>
      <c r="K28" s="1155"/>
      <c r="L28" s="1156"/>
      <c r="M28" s="15"/>
      <c r="P28" s="931"/>
      <c r="Q28" s="931"/>
      <c r="R28" s="931"/>
      <c r="S28" s="931"/>
      <c r="T28" s="931"/>
      <c r="U28" s="271"/>
    </row>
    <row r="29" spans="1:21" ht="19.2" customHeight="1">
      <c r="A29" s="15"/>
      <c r="B29" s="116"/>
      <c r="C29" s="1159"/>
      <c r="D29" s="1160"/>
      <c r="E29" s="455" t="s">
        <v>27</v>
      </c>
      <c r="F29" s="234" t="s">
        <v>195</v>
      </c>
      <c r="G29" s="457" t="s">
        <v>27</v>
      </c>
      <c r="H29" s="534" t="s">
        <v>709</v>
      </c>
      <c r="I29" s="457" t="s">
        <v>27</v>
      </c>
      <c r="J29" s="534" t="s">
        <v>710</v>
      </c>
      <c r="K29" s="457" t="s">
        <v>27</v>
      </c>
      <c r="L29" s="607" t="s">
        <v>711</v>
      </c>
      <c r="M29" s="15"/>
      <c r="P29" s="1206" t="s">
        <v>926</v>
      </c>
      <c r="Q29" s="1206"/>
      <c r="R29" s="1206"/>
      <c r="S29" s="1206"/>
      <c r="T29" s="1206"/>
      <c r="U29" s="272"/>
    </row>
    <row r="30" spans="1:21" ht="36.6" customHeight="1">
      <c r="A30" s="15"/>
      <c r="B30" s="116"/>
      <c r="C30" s="1159"/>
      <c r="D30" s="1160"/>
      <c r="E30" s="547" t="s">
        <v>27</v>
      </c>
      <c r="F30" s="1207" t="s">
        <v>873</v>
      </c>
      <c r="G30" s="895"/>
      <c r="H30" s="895"/>
      <c r="I30" s="895"/>
      <c r="J30" s="895"/>
      <c r="K30" s="548" t="s">
        <v>27</v>
      </c>
      <c r="L30" s="549" t="s">
        <v>947</v>
      </c>
      <c r="M30" s="15"/>
      <c r="O30" s="265" t="s">
        <v>927</v>
      </c>
      <c r="P30" s="931" t="s">
        <v>935</v>
      </c>
      <c r="Q30" s="1255"/>
      <c r="R30" s="1255"/>
      <c r="S30" s="1255"/>
      <c r="T30" s="1255"/>
      <c r="U30" s="272"/>
    </row>
    <row r="31" spans="1:21" ht="31.65" customHeight="1">
      <c r="A31" s="15"/>
      <c r="B31" s="116"/>
      <c r="C31" s="1137" t="s">
        <v>879</v>
      </c>
      <c r="D31" s="1138"/>
      <c r="E31" s="547" t="s">
        <v>27</v>
      </c>
      <c r="F31" s="550" t="s">
        <v>859</v>
      </c>
      <c r="G31" s="551" t="s">
        <v>27</v>
      </c>
      <c r="H31" s="552" t="s">
        <v>860</v>
      </c>
      <c r="I31" s="551" t="s">
        <v>27</v>
      </c>
      <c r="J31" s="550" t="s">
        <v>861</v>
      </c>
      <c r="K31" s="551" t="s">
        <v>27</v>
      </c>
      <c r="L31" s="608" t="s">
        <v>871</v>
      </c>
      <c r="M31" s="15"/>
      <c r="O31" s="265" t="s">
        <v>923</v>
      </c>
      <c r="P31" s="926" t="s">
        <v>1022</v>
      </c>
      <c r="Q31" s="1259"/>
      <c r="R31" s="1259"/>
      <c r="S31" s="1259"/>
      <c r="T31" s="1259"/>
      <c r="U31" s="272"/>
    </row>
    <row r="32" spans="1:21" ht="21.6" customHeight="1">
      <c r="A32" s="15"/>
      <c r="B32" s="116"/>
      <c r="C32" s="1137"/>
      <c r="D32" s="1138"/>
      <c r="E32" s="547" t="s">
        <v>27</v>
      </c>
      <c r="F32" s="1144" t="s">
        <v>863</v>
      </c>
      <c r="G32" s="1142"/>
      <c r="H32" s="1142"/>
      <c r="I32" s="1141" t="s">
        <v>862</v>
      </c>
      <c r="J32" s="1142"/>
      <c r="K32" s="1142"/>
      <c r="L32" s="1143"/>
      <c r="M32" s="15"/>
      <c r="O32" s="265" t="s">
        <v>924</v>
      </c>
      <c r="P32" s="926" t="s">
        <v>874</v>
      </c>
      <c r="Q32" s="926"/>
      <c r="R32" s="926"/>
      <c r="S32" s="926"/>
      <c r="T32" s="926"/>
      <c r="U32" s="272"/>
    </row>
    <row r="33" spans="1:22" ht="18.600000000000001" customHeight="1">
      <c r="A33" s="15"/>
      <c r="B33" s="116"/>
      <c r="C33" s="1139"/>
      <c r="D33" s="1140"/>
      <c r="E33" s="1145" t="s">
        <v>864</v>
      </c>
      <c r="F33" s="1146"/>
      <c r="G33" s="1146"/>
      <c r="H33" s="1146"/>
      <c r="I33" s="1146"/>
      <c r="J33" s="1146"/>
      <c r="K33" s="1146"/>
      <c r="L33" s="1147"/>
      <c r="M33" s="15"/>
      <c r="O33" s="267"/>
      <c r="P33" s="926"/>
      <c r="Q33" s="926"/>
      <c r="R33" s="926"/>
      <c r="S33" s="926"/>
      <c r="T33" s="926"/>
      <c r="U33" s="272"/>
    </row>
    <row r="34" spans="1:22" ht="19.5" customHeight="1">
      <c r="A34" s="15"/>
      <c r="B34" s="598">
        <v>13</v>
      </c>
      <c r="C34" s="1157" t="s">
        <v>545</v>
      </c>
      <c r="D34" s="1158"/>
      <c r="E34" s="532" t="s">
        <v>190</v>
      </c>
      <c r="F34" s="1256" t="s">
        <v>196</v>
      </c>
      <c r="G34" s="1257"/>
      <c r="H34" s="1257"/>
      <c r="I34" s="1257"/>
      <c r="J34" s="1257"/>
      <c r="K34" s="1257"/>
      <c r="L34" s="1258"/>
      <c r="M34" s="15"/>
      <c r="P34" s="926"/>
      <c r="Q34" s="926"/>
      <c r="R34" s="926"/>
      <c r="S34" s="926"/>
      <c r="T34" s="926"/>
      <c r="U34" s="273"/>
    </row>
    <row r="35" spans="1:22" ht="19.5" customHeight="1">
      <c r="A35" s="15"/>
      <c r="B35" s="599"/>
      <c r="C35" s="1159"/>
      <c r="D35" s="1160"/>
      <c r="E35" s="455" t="s">
        <v>190</v>
      </c>
      <c r="F35" s="1154" t="s">
        <v>197</v>
      </c>
      <c r="G35" s="1155"/>
      <c r="H35" s="1155"/>
      <c r="I35" s="1155"/>
      <c r="J35" s="1155"/>
      <c r="K35" s="1155"/>
      <c r="L35" s="1156"/>
      <c r="M35" s="15"/>
      <c r="O35" s="265" t="s">
        <v>1008</v>
      </c>
      <c r="P35" s="928" t="s">
        <v>636</v>
      </c>
      <c r="Q35" s="826"/>
      <c r="R35" s="826"/>
      <c r="S35" s="826"/>
      <c r="T35" s="826"/>
    </row>
    <row r="36" spans="1:22" ht="23.4" customHeight="1">
      <c r="A36" s="15"/>
      <c r="B36" s="599"/>
      <c r="C36" s="1159"/>
      <c r="D36" s="1160"/>
      <c r="E36" s="455" t="s">
        <v>190</v>
      </c>
      <c r="F36" s="1154" t="s">
        <v>198</v>
      </c>
      <c r="G36" s="1155"/>
      <c r="H36" s="1155"/>
      <c r="I36" s="1155"/>
      <c r="J36" s="1155"/>
      <c r="K36" s="1155"/>
      <c r="L36" s="1156"/>
      <c r="M36" s="15"/>
      <c r="O36" s="265" t="s">
        <v>1009</v>
      </c>
      <c r="P36" s="926" t="s">
        <v>637</v>
      </c>
      <c r="Q36" s="913"/>
      <c r="R36" s="913"/>
      <c r="S36" s="913"/>
      <c r="T36" s="913"/>
    </row>
    <row r="37" spans="1:22" ht="19.5" customHeight="1">
      <c r="A37" s="15"/>
      <c r="B37" s="599"/>
      <c r="C37" s="1159"/>
      <c r="D37" s="1160"/>
      <c r="E37" s="455" t="s">
        <v>190</v>
      </c>
      <c r="F37" s="1154" t="s">
        <v>199</v>
      </c>
      <c r="G37" s="1155"/>
      <c r="H37" s="1155"/>
      <c r="I37" s="1155"/>
      <c r="J37" s="1155"/>
      <c r="K37" s="1155"/>
      <c r="L37" s="1156"/>
      <c r="M37" s="15"/>
      <c r="O37" s="265" t="s">
        <v>924</v>
      </c>
      <c r="P37" s="926" t="s">
        <v>1073</v>
      </c>
      <c r="Q37" s="890"/>
      <c r="R37" s="890"/>
      <c r="S37" s="890"/>
      <c r="T37" s="890"/>
    </row>
    <row r="38" spans="1:22" ht="19.5" customHeight="1">
      <c r="A38" s="15"/>
      <c r="B38" s="602"/>
      <c r="C38" s="1161"/>
      <c r="D38" s="1162"/>
      <c r="E38" s="455" t="s">
        <v>27</v>
      </c>
      <c r="F38" s="234" t="s">
        <v>201</v>
      </c>
      <c r="G38" s="457" t="s">
        <v>27</v>
      </c>
      <c r="H38" s="234" t="s">
        <v>712</v>
      </c>
      <c r="I38" s="457" t="s">
        <v>206</v>
      </c>
      <c r="J38" s="1169" t="s">
        <v>207</v>
      </c>
      <c r="K38" s="1170"/>
      <c r="L38" s="1171"/>
      <c r="M38" s="15"/>
      <c r="O38" s="272" t="s">
        <v>661</v>
      </c>
      <c r="P38" s="926" t="s">
        <v>1065</v>
      </c>
      <c r="Q38" s="926"/>
      <c r="R38" s="926"/>
      <c r="S38" s="926"/>
      <c r="T38" s="926"/>
    </row>
    <row r="39" spans="1:22" ht="19.5" customHeight="1">
      <c r="A39" s="15"/>
      <c r="B39" s="598">
        <v>14</v>
      </c>
      <c r="C39" s="1157" t="s">
        <v>546</v>
      </c>
      <c r="D39" s="1158"/>
      <c r="E39" s="455" t="s">
        <v>27</v>
      </c>
      <c r="F39" s="1154" t="s">
        <v>200</v>
      </c>
      <c r="G39" s="1155"/>
      <c r="H39" s="1155"/>
      <c r="I39" s="1155"/>
      <c r="J39" s="1155"/>
      <c r="K39" s="1155"/>
      <c r="L39" s="1156"/>
      <c r="M39" s="15"/>
      <c r="O39" s="267"/>
      <c r="P39" s="926"/>
      <c r="Q39" s="926"/>
      <c r="R39" s="926"/>
      <c r="S39" s="926"/>
      <c r="T39" s="926"/>
    </row>
    <row r="40" spans="1:22" ht="19.5" customHeight="1">
      <c r="A40" s="15"/>
      <c r="B40" s="599"/>
      <c r="C40" s="1159"/>
      <c r="D40" s="1160"/>
      <c r="E40" s="455" t="s">
        <v>27</v>
      </c>
      <c r="F40" s="1154" t="s">
        <v>202</v>
      </c>
      <c r="G40" s="1155"/>
      <c r="H40" s="1155"/>
      <c r="I40" s="1155"/>
      <c r="J40" s="1155"/>
      <c r="K40" s="1155"/>
      <c r="L40" s="1156"/>
      <c r="M40" s="15"/>
      <c r="O40" s="265"/>
      <c r="P40" s="890"/>
      <c r="Q40" s="890"/>
      <c r="R40" s="890"/>
      <c r="S40" s="890"/>
      <c r="T40" s="890"/>
    </row>
    <row r="41" spans="1:22" ht="19.5" customHeight="1">
      <c r="A41" s="15"/>
      <c r="B41" s="602"/>
      <c r="C41" s="1161"/>
      <c r="D41" s="1162"/>
      <c r="E41" s="455" t="s">
        <v>27</v>
      </c>
      <c r="F41" s="1154" t="s">
        <v>203</v>
      </c>
      <c r="G41" s="1155"/>
      <c r="H41" s="1155"/>
      <c r="I41" s="1155"/>
      <c r="J41" s="1155"/>
      <c r="K41" s="1155"/>
      <c r="L41" s="1156"/>
      <c r="M41" s="15"/>
      <c r="P41" s="890"/>
      <c r="Q41" s="890"/>
      <c r="R41" s="890"/>
      <c r="S41" s="890"/>
      <c r="T41" s="890"/>
    </row>
    <row r="42" spans="1:22" ht="27" customHeight="1">
      <c r="A42" s="15"/>
      <c r="B42" s="81">
        <v>15</v>
      </c>
      <c r="C42" s="1253" t="s">
        <v>1007</v>
      </c>
      <c r="D42" s="1254"/>
      <c r="E42" s="553" t="s">
        <v>27</v>
      </c>
      <c r="F42" s="700" t="s">
        <v>1033</v>
      </c>
      <c r="G42" s="1133" t="s">
        <v>1034</v>
      </c>
      <c r="H42" s="1133"/>
      <c r="I42" s="1133"/>
      <c r="J42" s="1133"/>
      <c r="K42" s="1133"/>
      <c r="L42" s="1134"/>
      <c r="M42" s="15"/>
      <c r="O42" s="265" t="s">
        <v>1066</v>
      </c>
      <c r="P42" s="926" t="s">
        <v>1072</v>
      </c>
      <c r="Q42" s="890"/>
      <c r="R42" s="890"/>
      <c r="S42" s="890"/>
      <c r="T42" s="890"/>
    </row>
    <row r="43" spans="1:22" ht="19.2" customHeight="1">
      <c r="A43" s="15"/>
      <c r="B43" s="598">
        <v>16</v>
      </c>
      <c r="C43" s="1157" t="s">
        <v>547</v>
      </c>
      <c r="D43" s="1158"/>
      <c r="E43" s="455" t="s">
        <v>27</v>
      </c>
      <c r="F43" s="1148" t="s">
        <v>204</v>
      </c>
      <c r="G43" s="1149"/>
      <c r="H43" s="1149"/>
      <c r="I43" s="1149"/>
      <c r="J43" s="1149"/>
      <c r="K43" s="1149"/>
      <c r="L43" s="1150"/>
      <c r="M43" s="15"/>
      <c r="P43" s="890"/>
      <c r="Q43" s="890"/>
      <c r="R43" s="890"/>
      <c r="S43" s="890"/>
      <c r="T43" s="890"/>
    </row>
    <row r="44" spans="1:22" ht="25.2" customHeight="1">
      <c r="A44" s="15"/>
      <c r="B44" s="599"/>
      <c r="C44" s="1159"/>
      <c r="D44" s="1160"/>
      <c r="E44" s="455" t="s">
        <v>27</v>
      </c>
      <c r="F44" s="1133" t="s">
        <v>1011</v>
      </c>
      <c r="G44" s="1133"/>
      <c r="H44" s="1172"/>
      <c r="I44" s="1172"/>
      <c r="J44" s="1172"/>
      <c r="K44" s="1172"/>
      <c r="L44" s="1173"/>
      <c r="M44" s="15"/>
      <c r="P44" s="203"/>
      <c r="Q44" s="203"/>
      <c r="R44" s="203"/>
      <c r="S44" s="203"/>
      <c r="T44" s="203"/>
    </row>
    <row r="45" spans="1:22" ht="19.2" customHeight="1">
      <c r="A45" s="15"/>
      <c r="B45" s="598">
        <v>17</v>
      </c>
      <c r="C45" s="1157" t="s">
        <v>1035</v>
      </c>
      <c r="D45" s="1158"/>
      <c r="E45" s="455" t="s">
        <v>190</v>
      </c>
      <c r="F45" s="1163" t="s">
        <v>899</v>
      </c>
      <c r="G45" s="1164"/>
      <c r="H45" s="1164"/>
      <c r="I45" s="1164"/>
      <c r="J45" s="1164"/>
      <c r="K45" s="1164"/>
      <c r="L45" s="1164"/>
      <c r="M45" s="15"/>
      <c r="O45" s="265" t="s">
        <v>1010</v>
      </c>
      <c r="P45" s="926" t="s">
        <v>928</v>
      </c>
      <c r="Q45" s="926"/>
      <c r="R45" s="926"/>
      <c r="S45" s="926"/>
      <c r="T45" s="926"/>
    </row>
    <row r="46" spans="1:22" ht="23.4" customHeight="1">
      <c r="A46" s="15"/>
      <c r="B46" s="281"/>
      <c r="C46" s="1159"/>
      <c r="D46" s="1160"/>
      <c r="E46" s="565" t="s">
        <v>27</v>
      </c>
      <c r="F46" s="1151" t="s">
        <v>900</v>
      </c>
      <c r="G46" s="1152"/>
      <c r="H46" s="1152"/>
      <c r="I46" s="1152"/>
      <c r="J46" s="1152"/>
      <c r="K46" s="1152"/>
      <c r="L46" s="1153"/>
      <c r="M46" s="15"/>
      <c r="P46" s="926"/>
      <c r="Q46" s="926"/>
      <c r="R46" s="926"/>
      <c r="S46" s="926"/>
      <c r="T46" s="926"/>
    </row>
    <row r="47" spans="1:22" ht="24.6" customHeight="1">
      <c r="A47" s="15"/>
      <c r="B47" s="281"/>
      <c r="C47" s="1159"/>
      <c r="D47" s="1160"/>
      <c r="E47" s="565" t="s">
        <v>27</v>
      </c>
      <c r="F47" s="574" t="s">
        <v>895</v>
      </c>
      <c r="G47" s="1135" t="s">
        <v>902</v>
      </c>
      <c r="H47" s="1135"/>
      <c r="I47" s="1135"/>
      <c r="J47" s="1135"/>
      <c r="K47" s="1135"/>
      <c r="L47" s="1136"/>
      <c r="M47" s="15"/>
    </row>
    <row r="48" spans="1:22" ht="20.399999999999999" customHeight="1" thickBot="1">
      <c r="A48" s="15"/>
      <c r="B48" s="279"/>
      <c r="C48" s="1161"/>
      <c r="D48" s="1162"/>
      <c r="E48" s="456" t="s">
        <v>190</v>
      </c>
      <c r="F48" s="1165" t="s">
        <v>205</v>
      </c>
      <c r="G48" s="1165"/>
      <c r="H48" s="1166"/>
      <c r="I48" s="1166"/>
      <c r="J48" s="1166"/>
      <c r="K48" s="1167"/>
      <c r="L48" s="1168"/>
      <c r="M48" s="15"/>
      <c r="V48" s="270"/>
    </row>
    <row r="49" spans="1:13">
      <c r="A49" s="15"/>
      <c r="B49" s="15"/>
      <c r="C49" s="15"/>
      <c r="D49" s="5"/>
      <c r="E49" s="5"/>
      <c r="F49" s="5"/>
      <c r="G49" s="5"/>
      <c r="H49" s="5"/>
      <c r="I49" s="5"/>
      <c r="J49" s="5"/>
      <c r="K49" s="5"/>
      <c r="L49" s="5"/>
      <c r="M49" s="15"/>
    </row>
    <row r="50" spans="1:13">
      <c r="A50"/>
      <c r="B50" s="15"/>
      <c r="C50" s="15"/>
      <c r="D50" s="15"/>
      <c r="E50" s="15"/>
      <c r="F50" s="15"/>
      <c r="G50" s="15"/>
      <c r="H50" s="15"/>
      <c r="I50" s="15"/>
      <c r="J50" s="15"/>
      <c r="K50" s="15"/>
      <c r="L50" s="633" t="str">
        <f>申請書表紙!$L$69</f>
        <v>組 -</v>
      </c>
      <c r="M50"/>
    </row>
  </sheetData>
  <sheetProtection formatCells="0" formatColumns="0" formatRows="0"/>
  <customSheetViews>
    <customSheetView guid="{F2B63F13-4905-4A29-B008-8E9DFF0F4E57}" showGridLines="0" fitToPage="1">
      <selection activeCell="D12" sqref="D12"/>
      <colBreaks count="1" manualBreakCount="1">
        <brk id="13" max="43" man="1"/>
      </colBreaks>
      <pageMargins left="0.39370078740157483" right="0.35433070866141736" top="0.55118110236220474" bottom="0.31496062992125984" header="0.31496062992125984" footer="0"/>
      <printOptions horizontalCentered="1"/>
      <pageSetup paperSize="9" scale="93" orientation="portrait" r:id="rId1"/>
      <headerFooter alignWithMargins="0">
        <oddHeader>&amp;R別紙様式（平成30年5月1日改正)</oddHeader>
      </headerFooter>
    </customSheetView>
  </customSheetViews>
  <mergeCells count="88">
    <mergeCell ref="P42:T43"/>
    <mergeCell ref="P36:T36"/>
    <mergeCell ref="P37:T37"/>
    <mergeCell ref="P45:T46"/>
    <mergeCell ref="B22:L22"/>
    <mergeCell ref="C42:D42"/>
    <mergeCell ref="C34:D38"/>
    <mergeCell ref="F37:L37"/>
    <mergeCell ref="P35:T35"/>
    <mergeCell ref="P30:T30"/>
    <mergeCell ref="F34:L34"/>
    <mergeCell ref="P31:T31"/>
    <mergeCell ref="P25:T25"/>
    <mergeCell ref="F36:L36"/>
    <mergeCell ref="F40:L40"/>
    <mergeCell ref="F41:L41"/>
    <mergeCell ref="C25:D30"/>
    <mergeCell ref="C17:D17"/>
    <mergeCell ref="E17:L18"/>
    <mergeCell ref="F23:L23"/>
    <mergeCell ref="C23:D24"/>
    <mergeCell ref="F28:L28"/>
    <mergeCell ref="C19:D20"/>
    <mergeCell ref="E21:F21"/>
    <mergeCell ref="G21:L21"/>
    <mergeCell ref="F25:L25"/>
    <mergeCell ref="P13:T13"/>
    <mergeCell ref="P14:T15"/>
    <mergeCell ref="F14:G14"/>
    <mergeCell ref="H14:L14"/>
    <mergeCell ref="F15:I15"/>
    <mergeCell ref="F13:L13"/>
    <mergeCell ref="C10:D10"/>
    <mergeCell ref="P3:T3"/>
    <mergeCell ref="P4:T5"/>
    <mergeCell ref="P11:T12"/>
    <mergeCell ref="E10:L10"/>
    <mergeCell ref="E11:L11"/>
    <mergeCell ref="P6:T6"/>
    <mergeCell ref="P8:T8"/>
    <mergeCell ref="O11:O12"/>
    <mergeCell ref="E12:L12"/>
    <mergeCell ref="P9:T10"/>
    <mergeCell ref="P38:T41"/>
    <mergeCell ref="P19:T21"/>
    <mergeCell ref="P22:T22"/>
    <mergeCell ref="P23:T23"/>
    <mergeCell ref="H19:L19"/>
    <mergeCell ref="F24:L24"/>
    <mergeCell ref="P24:T24"/>
    <mergeCell ref="P29:T29"/>
    <mergeCell ref="P32:T34"/>
    <mergeCell ref="P26:T28"/>
    <mergeCell ref="F30:J30"/>
    <mergeCell ref="F26:L26"/>
    <mergeCell ref="F27:L27"/>
    <mergeCell ref="F44:L44"/>
    <mergeCell ref="C1:L1"/>
    <mergeCell ref="C7:D7"/>
    <mergeCell ref="C8:D8"/>
    <mergeCell ref="E7:L7"/>
    <mergeCell ref="E8:L8"/>
    <mergeCell ref="D4:L4"/>
    <mergeCell ref="D6:L6"/>
    <mergeCell ref="D3:F3"/>
    <mergeCell ref="G3:L3"/>
    <mergeCell ref="D5:L5"/>
    <mergeCell ref="C9:D9"/>
    <mergeCell ref="E9:L9"/>
    <mergeCell ref="C11:D11"/>
    <mergeCell ref="C14:D16"/>
    <mergeCell ref="E16:L16"/>
    <mergeCell ref="G42:L42"/>
    <mergeCell ref="G47:L47"/>
    <mergeCell ref="C31:D33"/>
    <mergeCell ref="I32:L32"/>
    <mergeCell ref="F32:H32"/>
    <mergeCell ref="E33:L33"/>
    <mergeCell ref="F43:L43"/>
    <mergeCell ref="F46:L46"/>
    <mergeCell ref="F35:L35"/>
    <mergeCell ref="C39:D41"/>
    <mergeCell ref="F39:L39"/>
    <mergeCell ref="C45:D48"/>
    <mergeCell ref="F45:L45"/>
    <mergeCell ref="F48:L48"/>
    <mergeCell ref="J38:L38"/>
    <mergeCell ref="C43:D44"/>
  </mergeCells>
  <phoneticPr fontId="2"/>
  <conditionalFormatting sqref="C13 C18:D18">
    <cfRule type="expression" dxfId="127" priority="60">
      <formula>AND($C$3="□",$C$4="■")</formula>
    </cfRule>
  </conditionalFormatting>
  <conditionalFormatting sqref="C14 C19">
    <cfRule type="expression" dxfId="126" priority="59">
      <formula>AND($C$3="□",$C$4="■")</formula>
    </cfRule>
  </conditionalFormatting>
  <conditionalFormatting sqref="C31:C32">
    <cfRule type="expression" dxfId="125" priority="31">
      <formula>$E$30="■"</formula>
    </cfRule>
  </conditionalFormatting>
  <conditionalFormatting sqref="C14:D16">
    <cfRule type="expression" dxfId="124" priority="13">
      <formula>$C$13="■"</formula>
    </cfRule>
  </conditionalFormatting>
  <conditionalFormatting sqref="C19:D20">
    <cfRule type="expression" dxfId="123" priority="10">
      <formula>$C$18="■"</formula>
    </cfRule>
  </conditionalFormatting>
  <conditionalFormatting sqref="D5:L5">
    <cfRule type="expression" dxfId="122" priority="11">
      <formula>$C$4="■"</formula>
    </cfRule>
  </conditionalFormatting>
  <conditionalFormatting sqref="E14:F15">
    <cfRule type="expression" dxfId="121" priority="42">
      <formula>$C$13="■"</formula>
    </cfRule>
  </conditionalFormatting>
  <conditionalFormatting sqref="E19:H19 E20:L20">
    <cfRule type="expression" dxfId="120" priority="54">
      <formula>AND($C$4="■",$C$3="□")</formula>
    </cfRule>
    <cfRule type="expression" dxfId="119" priority="55">
      <formula>OR(AND($C$3="■",$C$18="■"),AND($C$4="□",$C$18="■"),AND($C$3="□",$C$18="■"))</formula>
    </cfRule>
  </conditionalFormatting>
  <conditionalFormatting sqref="E16:L16">
    <cfRule type="expression" dxfId="118" priority="14">
      <formula>$C$13="■"</formula>
    </cfRule>
  </conditionalFormatting>
  <conditionalFormatting sqref="E31:L31 E32:F32 I32 E33">
    <cfRule type="expression" dxfId="117" priority="30">
      <formula>$E$30="■"</formula>
    </cfRule>
  </conditionalFormatting>
  <conditionalFormatting sqref="F42:G42">
    <cfRule type="expression" dxfId="116" priority="6">
      <formula>$E$42="■"</formula>
    </cfRule>
  </conditionalFormatting>
  <conditionalFormatting sqref="F13:L13">
    <cfRule type="expression" dxfId="115" priority="8">
      <formula>$E$13="あり"</formula>
    </cfRule>
  </conditionalFormatting>
  <conditionalFormatting sqref="G3:L3">
    <cfRule type="expression" dxfId="114" priority="40">
      <formula>$C$3="■"</formula>
    </cfRule>
  </conditionalFormatting>
  <conditionalFormatting sqref="G21:L21">
    <cfRule type="expression" dxfId="113" priority="15">
      <formula>$C$21="■"</formula>
    </cfRule>
  </conditionalFormatting>
  <conditionalFormatting sqref="G47:L47">
    <cfRule type="expression" dxfId="112" priority="28">
      <formula>$E$47="■"</formula>
    </cfRule>
  </conditionalFormatting>
  <conditionalFormatting sqref="H14 J15:L15">
    <cfRule type="expression" dxfId="111" priority="56">
      <formula>AND($C$4="■",$C$3="□")</formula>
    </cfRule>
    <cfRule type="expression" dxfId="110" priority="57">
      <formula>OR(AND($C$3="■",$C$13="■"),AND($C$4="□",$C$13="■"),AND($C$3="□",$C$13="■"))</formula>
    </cfRule>
  </conditionalFormatting>
  <conditionalFormatting sqref="K30:L30">
    <cfRule type="expression" dxfId="109" priority="32">
      <formula>$E$30="■"</formula>
    </cfRule>
  </conditionalFormatting>
  <conditionalFormatting sqref="O23">
    <cfRule type="expression" dxfId="108" priority="26">
      <formula>$C$18="■"</formula>
    </cfRule>
  </conditionalFormatting>
  <conditionalFormatting sqref="O32">
    <cfRule type="expression" dxfId="107" priority="9">
      <formula>$E$30="■"</formula>
    </cfRule>
  </conditionalFormatting>
  <conditionalFormatting sqref="O19:P19">
    <cfRule type="expression" dxfId="106" priority="27">
      <formula>$E$13="あり"</formula>
    </cfRule>
  </conditionalFormatting>
  <conditionalFormatting sqref="P45 O45:O46">
    <cfRule type="expression" dxfId="105" priority="4">
      <formula>$E$47="■"</formula>
    </cfRule>
  </conditionalFormatting>
  <conditionalFormatting sqref="P3:T3">
    <cfRule type="expression" dxfId="104" priority="38">
      <formula>$C$3="■"</formula>
    </cfRule>
  </conditionalFormatting>
  <conditionalFormatting sqref="P4:T5">
    <cfRule type="expression" dxfId="103" priority="39">
      <formula>$C$4="■"</formula>
    </cfRule>
  </conditionalFormatting>
  <conditionalFormatting sqref="P23:T29">
    <cfRule type="expression" dxfId="102" priority="21">
      <formula>$C$18="■"</formula>
    </cfRule>
  </conditionalFormatting>
  <conditionalFormatting sqref="P30:T30">
    <cfRule type="expression" dxfId="101" priority="16">
      <formula>$C$21="■"</formula>
    </cfRule>
  </conditionalFormatting>
  <conditionalFormatting sqref="P32:T34">
    <cfRule type="expression" dxfId="100" priority="34">
      <formula>$E$30="■"</formula>
    </cfRule>
  </conditionalFormatting>
  <conditionalFormatting sqref="P37:T37">
    <cfRule type="expression" dxfId="99" priority="3">
      <formula>$E$29="■"</formula>
    </cfRule>
  </conditionalFormatting>
  <conditionalFormatting sqref="P38:T41">
    <cfRule type="expression" dxfId="98" priority="2">
      <formula>$E$42="■"</formula>
    </cfRule>
  </conditionalFormatting>
  <conditionalFormatting sqref="P42:T43">
    <cfRule type="expression" dxfId="97" priority="1">
      <formula>$E$44="■"</formula>
    </cfRule>
  </conditionalFormatting>
  <dataValidations xWindow="559" yWindow="368" count="3">
    <dataValidation type="list" allowBlank="1" showInputMessage="1" showErrorMessage="1" sqref="I38 G38 I29 G29 K29:K31 C21 C13 C18 E19:E20 G31 I31 E23:E32 E14:E15 C3:C4 E34:E48" xr:uid="{00000000-0002-0000-0500-000000000000}">
      <formula1>"□,■"</formula1>
    </dataValidation>
    <dataValidation allowBlank="1" showInputMessage="1" showErrorMessage="1" prompt="１欄と２欄のどちらか一方を■にしてください。_x000a_（ただし「シート『B.供与核酸』のベクター欄に記入する核酸」の場合のみ、両方とも□で結構です。）_x000a_両方とも■の場合は、シートを分けてください。" sqref="E8:L9" xr:uid="{00000000-0002-0000-0500-000001000000}"/>
    <dataValidation type="list" allowBlank="1" showInputMessage="1" showErrorMessage="1" sqref="E13" xr:uid="{00000000-0002-0000-0500-000002000000}">
      <formula1>"選択,あり,なし,不明"</formula1>
    </dataValidation>
  </dataValidations>
  <hyperlinks>
    <hyperlink ref="P9:T10" r:id="rId2" display="「研究開発等に係る遺伝子組換え生物等の第二種使用等に当たって執るべき拡散防止措置等を定める省令の規定に基づき認定宿主ベクター系等を定める件（平成16年文部科学省告示第７号）」（二種告示）" xr:uid="{00000000-0004-0000-0500-000000000000}"/>
    <hyperlink ref="P22" r:id="rId3" display="　　http://web.tuat.ac.jp/~kitei/act/frame/frame110000172.htm" xr:uid="{2DF6E9EF-6EA4-42E8-81A0-5324A42D28CA}"/>
    <hyperlink ref="P22:T22" r:id="rId4" display="http://web.tuat.ac.jp/~kitei/act/frame/frame110000172.htm" xr:uid="{AE7E14D8-4B35-4146-A093-BAC8D27D8D2C}"/>
    <hyperlink ref="P24:T24" r:id="rId5" display="https://www.env.go.jp/nature/intro/2outline/files/siteisyu_list.pdf　" xr:uid="{55B0B9D7-3D32-433E-A1A5-0D3B3C1E6A9B}"/>
    <hyperlink ref="P25:T25" r:id="rId6" display="http://web.tuat.ac.jp/~kitei/act/frame/frame110000173.htm　" xr:uid="{856DD9B2-1EB8-4CC8-AA91-6B16E4CA601B}"/>
    <hyperlink ref="P29:T29" r:id="rId7" display="http://web.tuat.ac.jp/~kitei/act/frame/frame110000173.htm" xr:uid="{2587D496-55C0-4A8B-A140-F025DD0466FF}"/>
    <hyperlink ref="E21:F21" r:id="rId8" display="細菌・真菌の場合は、NITEの微生物有害情報リストで検索できる" xr:uid="{2F26C0D2-4AE9-4861-A3D7-68643EFD7B53}"/>
    <hyperlink ref="D21" r:id="rId9" xr:uid="{C78249AE-C2CE-4FCF-AAE9-B2F98399B2C6}"/>
  </hyperlinks>
  <printOptions horizontalCentered="1"/>
  <pageMargins left="0.39370078740157483" right="0.35433070866141736" top="0.55118110236220474" bottom="0.31496062992125984" header="0.31496062992125984" footer="0"/>
  <pageSetup paperSize="9" scale="77" orientation="portrait" r:id="rId10"/>
  <headerFooter alignWithMargins="0">
    <oddHeader>&amp;Rver.9</oddHeader>
  </headerFooter>
  <colBreaks count="1" manualBreakCount="1">
    <brk id="13" max="43" man="1"/>
  </colBreaks>
  <drawing r:id="rId11"/>
  <legacy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V80"/>
  <sheetViews>
    <sheetView showGridLines="0" topLeftCell="A16" zoomScaleNormal="100" zoomScalePageLayoutView="150" workbookViewId="0">
      <selection activeCell="H26" sqref="H26:M26"/>
    </sheetView>
  </sheetViews>
  <sheetFormatPr defaultColWidth="13" defaultRowHeight="13.2"/>
  <cols>
    <col min="1" max="1" width="1.88671875" style="199" customWidth="1"/>
    <col min="2" max="2" width="3.109375" style="214" customWidth="1"/>
    <col min="3" max="3" width="3.88671875" style="199" customWidth="1"/>
    <col min="4" max="4" width="14" style="199" customWidth="1"/>
    <col min="5" max="5" width="3.88671875" style="199" customWidth="1"/>
    <col min="6" max="6" width="4" style="199" customWidth="1"/>
    <col min="7" max="7" width="4.44140625" style="199" customWidth="1"/>
    <col min="8" max="8" width="12.44140625" style="199" customWidth="1"/>
    <col min="9" max="9" width="14.33203125" style="199" customWidth="1"/>
    <col min="10" max="10" width="4.109375" style="290" customWidth="1"/>
    <col min="11" max="11" width="29.88671875" style="199" customWidth="1"/>
    <col min="12" max="12" width="2.6640625" style="199" customWidth="1"/>
    <col min="13" max="13" width="15.109375" style="199" customWidth="1"/>
    <col min="14" max="14" width="2.109375" style="199" customWidth="1"/>
    <col min="15" max="15" width="2.44140625" style="199" customWidth="1"/>
    <col min="16" max="16" width="9.88671875" style="265" customWidth="1"/>
    <col min="17" max="17" width="13" style="265"/>
    <col min="18" max="18" width="19.6640625" style="265" customWidth="1"/>
    <col min="19" max="19" width="19.109375" style="265" customWidth="1"/>
    <col min="20" max="21" width="13" style="265"/>
    <col min="22" max="22" width="13" style="264"/>
    <col min="23" max="16384" width="13" style="199"/>
  </cols>
  <sheetData>
    <row r="1" spans="1:21" ht="37.5" customHeight="1" thickBot="1">
      <c r="A1" s="15"/>
      <c r="B1" s="15" t="s">
        <v>857</v>
      </c>
      <c r="C1" s="957" t="s">
        <v>664</v>
      </c>
      <c r="D1" s="957"/>
      <c r="E1" s="957"/>
      <c r="F1" s="957"/>
      <c r="G1" s="957"/>
      <c r="H1" s="957"/>
      <c r="I1" s="957"/>
      <c r="J1" s="957"/>
      <c r="K1" s="957"/>
      <c r="L1" s="957"/>
      <c r="M1" s="957"/>
      <c r="N1" s="164"/>
    </row>
    <row r="2" spans="1:21" ht="15" customHeight="1" thickBot="1">
      <c r="A2" s="15"/>
      <c r="B2" s="527">
        <v>1</v>
      </c>
      <c r="C2" s="166" t="s">
        <v>27</v>
      </c>
      <c r="D2" s="1345" t="s">
        <v>758</v>
      </c>
      <c r="E2" s="1346"/>
      <c r="F2" s="164"/>
      <c r="G2" s="744" t="s">
        <v>894</v>
      </c>
      <c r="H2" s="744"/>
      <c r="I2" s="744"/>
      <c r="J2" s="744"/>
      <c r="K2" s="744"/>
      <c r="L2" s="744"/>
      <c r="M2" s="744"/>
      <c r="N2" s="164"/>
    </row>
    <row r="3" spans="1:21" ht="15.6" customHeight="1" thickBot="1">
      <c r="A3" s="15"/>
      <c r="B3" s="527">
        <v>2</v>
      </c>
      <c r="C3" s="167" t="s">
        <v>27</v>
      </c>
      <c r="D3" s="1345" t="s">
        <v>604</v>
      </c>
      <c r="E3" s="1346"/>
      <c r="F3" s="11"/>
      <c r="G3" s="744"/>
      <c r="H3" s="744"/>
      <c r="I3" s="744"/>
      <c r="J3" s="744"/>
      <c r="K3" s="744"/>
      <c r="L3" s="744"/>
      <c r="M3" s="744"/>
      <c r="N3" s="15"/>
      <c r="P3" s="265" t="s">
        <v>605</v>
      </c>
      <c r="Q3" s="926" t="s">
        <v>612</v>
      </c>
      <c r="R3" s="926"/>
      <c r="S3" s="926"/>
      <c r="T3" s="926"/>
    </row>
    <row r="4" spans="1:21" ht="9" customHeight="1">
      <c r="A4" s="15"/>
      <c r="B4" s="120"/>
      <c r="C4" s="14"/>
      <c r="D4" s="291"/>
      <c r="E4" s="5"/>
      <c r="F4" s="11"/>
      <c r="G4" s="292"/>
      <c r="H4" s="277"/>
      <c r="I4" s="5"/>
      <c r="J4" s="165"/>
      <c r="K4" s="5"/>
      <c r="L4" s="5"/>
      <c r="M4" s="5"/>
      <c r="N4" s="15"/>
      <c r="Q4" s="926"/>
      <c r="R4" s="926"/>
      <c r="S4" s="926"/>
      <c r="T4" s="926"/>
    </row>
    <row r="5" spans="1:21" ht="18.899999999999999" customHeight="1">
      <c r="A5" s="15"/>
      <c r="B5" s="598">
        <v>3</v>
      </c>
      <c r="C5" s="142" t="s">
        <v>212</v>
      </c>
      <c r="D5" s="140"/>
      <c r="E5" s="293" t="s">
        <v>478</v>
      </c>
      <c r="F5" s="234" t="s">
        <v>49</v>
      </c>
      <c r="G5" s="62"/>
      <c r="H5" s="62"/>
      <c r="I5" s="1351"/>
      <c r="J5" s="1350"/>
      <c r="K5" s="1350"/>
      <c r="L5" s="1350"/>
      <c r="M5" s="1184"/>
      <c r="N5" s="15"/>
      <c r="Q5" s="926"/>
      <c r="R5" s="926"/>
      <c r="S5" s="926"/>
      <c r="T5" s="926"/>
    </row>
    <row r="6" spans="1:21" ht="18.899999999999999" customHeight="1">
      <c r="A6" s="15"/>
      <c r="B6" s="599"/>
      <c r="C6" s="744" t="s">
        <v>555</v>
      </c>
      <c r="D6" s="744"/>
      <c r="E6" s="293" t="s">
        <v>209</v>
      </c>
      <c r="F6" s="234" t="s">
        <v>7</v>
      </c>
      <c r="G6" s="234"/>
      <c r="H6" s="234"/>
      <c r="I6" s="1351"/>
      <c r="J6" s="1350"/>
      <c r="K6" s="1350"/>
      <c r="L6" s="1350"/>
      <c r="M6" s="1184"/>
      <c r="N6" s="15"/>
      <c r="P6" s="199"/>
      <c r="Q6" s="926"/>
      <c r="R6" s="926"/>
      <c r="S6" s="926"/>
      <c r="T6" s="926"/>
      <c r="U6" s="272"/>
    </row>
    <row r="7" spans="1:21" ht="30.75" customHeight="1">
      <c r="A7" s="15"/>
      <c r="B7" s="599"/>
      <c r="C7" s="744"/>
      <c r="D7" s="744"/>
      <c r="E7" s="293" t="s">
        <v>174</v>
      </c>
      <c r="F7" s="1350" t="s">
        <v>50</v>
      </c>
      <c r="G7" s="1350"/>
      <c r="H7" s="1350"/>
      <c r="I7" s="1351"/>
      <c r="J7" s="1350"/>
      <c r="K7" s="1350"/>
      <c r="L7" s="1350"/>
      <c r="M7" s="1184"/>
      <c r="N7" s="15"/>
      <c r="Q7" s="926"/>
      <c r="R7" s="926"/>
      <c r="S7" s="926"/>
      <c r="T7" s="926"/>
      <c r="U7" s="272"/>
    </row>
    <row r="8" spans="1:21" ht="18.899999999999999" customHeight="1" thickBot="1">
      <c r="A8" s="15"/>
      <c r="B8" s="602"/>
      <c r="C8" s="1347"/>
      <c r="D8" s="1347"/>
      <c r="E8" s="293" t="s">
        <v>479</v>
      </c>
      <c r="F8" s="487" t="s">
        <v>8</v>
      </c>
      <c r="G8" s="487"/>
      <c r="H8" s="487"/>
      <c r="I8" s="1423"/>
      <c r="J8" s="1186"/>
      <c r="K8" s="1186"/>
      <c r="L8" s="1186"/>
      <c r="M8" s="1424"/>
      <c r="N8" s="15"/>
      <c r="Q8" s="926"/>
      <c r="R8" s="926"/>
      <c r="S8" s="926"/>
      <c r="T8" s="926"/>
      <c r="U8" s="272"/>
    </row>
    <row r="9" spans="1:21" ht="18.899999999999999" customHeight="1" thickBot="1">
      <c r="A9" s="15"/>
      <c r="B9" s="598">
        <v>4</v>
      </c>
      <c r="C9" s="1291" t="s">
        <v>9</v>
      </c>
      <c r="D9" s="1292"/>
      <c r="E9" s="1305" t="s">
        <v>480</v>
      </c>
      <c r="F9" s="1311" t="s">
        <v>773</v>
      </c>
      <c r="G9" s="1312"/>
      <c r="H9" s="1312"/>
      <c r="I9" s="1312"/>
      <c r="J9" s="1312"/>
      <c r="K9" s="1312"/>
      <c r="L9" s="1312"/>
      <c r="M9" s="1338"/>
      <c r="N9" s="15"/>
      <c r="P9" s="265" t="s">
        <v>333</v>
      </c>
      <c r="Q9" s="926" t="s">
        <v>613</v>
      </c>
      <c r="R9" s="926"/>
      <c r="S9" s="926"/>
      <c r="T9" s="926"/>
      <c r="U9" s="272"/>
    </row>
    <row r="10" spans="1:21" ht="18.899999999999999" customHeight="1">
      <c r="A10" s="15"/>
      <c r="B10" s="599"/>
      <c r="C10" s="1293"/>
      <c r="D10" s="1294"/>
      <c r="E10" s="1336"/>
      <c r="F10" s="1339" t="s">
        <v>21</v>
      </c>
      <c r="G10" s="1340"/>
      <c r="H10" s="1340"/>
      <c r="I10" s="1339"/>
      <c r="J10" s="1341"/>
      <c r="K10" s="1341"/>
      <c r="L10" s="1341"/>
      <c r="M10" s="1339"/>
      <c r="N10" s="15"/>
      <c r="Q10" s="926"/>
      <c r="R10" s="926"/>
      <c r="S10" s="926"/>
      <c r="T10" s="926"/>
      <c r="U10" s="272"/>
    </row>
    <row r="11" spans="1:21" ht="18.899999999999999" customHeight="1" thickBot="1">
      <c r="A11" s="15"/>
      <c r="B11" s="599"/>
      <c r="C11" s="1293"/>
      <c r="D11" s="1294"/>
      <c r="E11" s="1337"/>
      <c r="F11" s="1342"/>
      <c r="G11" s="1343"/>
      <c r="H11" s="1343"/>
      <c r="I11" s="1342"/>
      <c r="J11" s="1344"/>
      <c r="K11" s="1344"/>
      <c r="L11" s="1344"/>
      <c r="M11" s="1342"/>
      <c r="N11" s="15"/>
      <c r="Q11" s="272"/>
      <c r="R11" s="272"/>
      <c r="S11" s="272"/>
      <c r="T11" s="272"/>
      <c r="U11" s="272"/>
    </row>
    <row r="12" spans="1:21" ht="18.899999999999999" customHeight="1" thickBot="1">
      <c r="A12" s="15"/>
      <c r="B12" s="599"/>
      <c r="C12" s="1293"/>
      <c r="D12" s="1294"/>
      <c r="E12" s="1305" t="s">
        <v>412</v>
      </c>
      <c r="F12" s="1311" t="s">
        <v>772</v>
      </c>
      <c r="G12" s="1312"/>
      <c r="H12" s="1312"/>
      <c r="I12" s="1312"/>
      <c r="J12" s="1312"/>
      <c r="K12" s="1312"/>
      <c r="L12" s="1312"/>
      <c r="M12" s="1338"/>
      <c r="N12" s="15"/>
    </row>
    <row r="13" spans="1:21" ht="18.899999999999999" customHeight="1">
      <c r="A13" s="15"/>
      <c r="B13" s="599"/>
      <c r="C13" s="1293"/>
      <c r="D13" s="1294"/>
      <c r="E13" s="1336"/>
      <c r="F13" s="1339" t="s">
        <v>21</v>
      </c>
      <c r="G13" s="1340"/>
      <c r="H13" s="1340"/>
      <c r="I13" s="1339"/>
      <c r="J13" s="1341"/>
      <c r="K13" s="1341"/>
      <c r="L13" s="1341"/>
      <c r="M13" s="1339"/>
      <c r="N13" s="15"/>
    </row>
    <row r="14" spans="1:21" ht="18.899999999999999" customHeight="1" thickBot="1">
      <c r="A14" s="15"/>
      <c r="B14" s="599"/>
      <c r="C14" s="1293"/>
      <c r="D14" s="1294"/>
      <c r="E14" s="1337"/>
      <c r="F14" s="1342"/>
      <c r="G14" s="1343"/>
      <c r="H14" s="1343"/>
      <c r="I14" s="1342"/>
      <c r="J14" s="1344"/>
      <c r="K14" s="1344"/>
      <c r="L14" s="1344"/>
      <c r="M14" s="1342"/>
      <c r="N14" s="15"/>
    </row>
    <row r="15" spans="1:21" ht="18.899999999999999" customHeight="1" thickBot="1">
      <c r="A15" s="15"/>
      <c r="B15" s="599"/>
      <c r="C15" s="1137" t="s">
        <v>603</v>
      </c>
      <c r="D15" s="1348"/>
      <c r="E15" s="1305" t="s">
        <v>414</v>
      </c>
      <c r="F15" s="1311" t="s">
        <v>802</v>
      </c>
      <c r="G15" s="1312"/>
      <c r="H15" s="1312"/>
      <c r="I15" s="1312"/>
      <c r="J15" s="1312"/>
      <c r="K15" s="1312"/>
      <c r="L15" s="1312"/>
      <c r="M15" s="1313"/>
      <c r="N15" s="15"/>
    </row>
    <row r="16" spans="1:21" ht="18.899999999999999" customHeight="1">
      <c r="A16" s="15"/>
      <c r="B16" s="599"/>
      <c r="C16" s="1137"/>
      <c r="D16" s="1348"/>
      <c r="E16" s="1336"/>
      <c r="F16" s="1339" t="s">
        <v>21</v>
      </c>
      <c r="G16" s="1340"/>
      <c r="H16" s="1340"/>
      <c r="I16" s="1339"/>
      <c r="J16" s="1341"/>
      <c r="K16" s="1341"/>
      <c r="L16" s="1341"/>
      <c r="M16" s="1339"/>
      <c r="N16" s="15"/>
    </row>
    <row r="17" spans="1:22" ht="18.899999999999999" customHeight="1" thickBot="1">
      <c r="A17" s="15"/>
      <c r="B17" s="602"/>
      <c r="C17" s="1139"/>
      <c r="D17" s="1349"/>
      <c r="E17" s="1337"/>
      <c r="F17" s="1342"/>
      <c r="G17" s="1343"/>
      <c r="H17" s="1343"/>
      <c r="I17" s="1342"/>
      <c r="J17" s="1344"/>
      <c r="K17" s="1344"/>
      <c r="L17" s="1344"/>
      <c r="M17" s="1342"/>
      <c r="N17" s="15"/>
    </row>
    <row r="18" spans="1:22" ht="18.899999999999999" customHeight="1" thickBot="1">
      <c r="A18" s="15"/>
      <c r="B18" s="1288">
        <v>5</v>
      </c>
      <c r="C18" s="1291" t="s">
        <v>553</v>
      </c>
      <c r="D18" s="1292"/>
      <c r="E18" s="1305" t="s">
        <v>148</v>
      </c>
      <c r="F18" s="1308" t="s">
        <v>1136</v>
      </c>
      <c r="G18" s="1309"/>
      <c r="H18" s="1309"/>
      <c r="I18" s="1309"/>
      <c r="J18" s="1309"/>
      <c r="K18" s="1309"/>
      <c r="L18" s="1309"/>
      <c r="M18" s="1310"/>
      <c r="N18" s="15"/>
      <c r="P18" s="265" t="s">
        <v>614</v>
      </c>
      <c r="Q18" s="926" t="s">
        <v>886</v>
      </c>
      <c r="R18" s="926"/>
      <c r="S18" s="926"/>
      <c r="T18" s="926"/>
      <c r="U18" s="926"/>
    </row>
    <row r="19" spans="1:22" s="214" customFormat="1" ht="18.600000000000001" customHeight="1">
      <c r="A19" s="10"/>
      <c r="B19" s="1289"/>
      <c r="C19" s="1293"/>
      <c r="D19" s="1294"/>
      <c r="E19" s="1306"/>
      <c r="F19" s="1412" t="s">
        <v>798</v>
      </c>
      <c r="G19" s="1413"/>
      <c r="H19" s="1327" t="s">
        <v>800</v>
      </c>
      <c r="I19" s="1328"/>
      <c r="J19" s="1328"/>
      <c r="K19" s="1328"/>
      <c r="L19" s="1328"/>
      <c r="M19" s="1329"/>
      <c r="N19" s="10"/>
      <c r="Q19" s="926"/>
      <c r="R19" s="926"/>
      <c r="S19" s="926"/>
      <c r="T19" s="926"/>
      <c r="U19" s="926"/>
      <c r="V19" s="265"/>
    </row>
    <row r="20" spans="1:22" ht="18.899999999999999" customHeight="1" thickBot="1">
      <c r="A20" s="15"/>
      <c r="B20" s="1289"/>
      <c r="C20" s="1293"/>
      <c r="D20" s="1294"/>
      <c r="E20" s="1307"/>
      <c r="F20" s="1320" t="s">
        <v>761</v>
      </c>
      <c r="G20" s="1425"/>
      <c r="H20" s="1261"/>
      <c r="I20" s="1261"/>
      <c r="J20" s="1261"/>
      <c r="K20" s="1261"/>
      <c r="L20" s="1261"/>
      <c r="M20" s="1330"/>
      <c r="N20" s="15"/>
      <c r="P20" s="272" t="s">
        <v>781</v>
      </c>
      <c r="Q20" s="928" t="s">
        <v>760</v>
      </c>
      <c r="R20" s="929"/>
      <c r="S20" s="929"/>
      <c r="T20" s="929"/>
      <c r="U20" s="929"/>
    </row>
    <row r="21" spans="1:22" ht="18.899999999999999" customHeight="1" thickBot="1">
      <c r="A21" s="15"/>
      <c r="B21" s="1289"/>
      <c r="C21" s="1293"/>
      <c r="D21" s="744"/>
      <c r="E21" s="1297" t="s">
        <v>149</v>
      </c>
      <c r="F21" s="1311" t="s">
        <v>880</v>
      </c>
      <c r="G21" s="1312"/>
      <c r="H21" s="1312"/>
      <c r="I21" s="1312"/>
      <c r="J21" s="1312"/>
      <c r="K21" s="1312"/>
      <c r="L21" s="1312"/>
      <c r="M21" s="1313"/>
      <c r="N21" s="15"/>
      <c r="P21" s="303"/>
      <c r="Q21" s="929"/>
      <c r="R21" s="929"/>
      <c r="S21" s="929"/>
      <c r="T21" s="929"/>
      <c r="U21" s="929"/>
    </row>
    <row r="22" spans="1:22" ht="18.899999999999999" customHeight="1">
      <c r="A22" s="15"/>
      <c r="B22" s="1289"/>
      <c r="C22" s="1293"/>
      <c r="D22" s="744"/>
      <c r="E22" s="1269"/>
      <c r="F22" s="1414" t="s">
        <v>798</v>
      </c>
      <c r="G22" s="920"/>
      <c r="H22" s="1415" t="s">
        <v>1024</v>
      </c>
      <c r="I22" s="1416"/>
      <c r="J22" s="1416"/>
      <c r="K22" s="1416"/>
      <c r="L22" s="1416"/>
      <c r="M22" s="1417"/>
      <c r="N22" s="15"/>
      <c r="P22" s="214"/>
      <c r="Q22" s="929"/>
      <c r="R22" s="929"/>
      <c r="S22" s="929"/>
      <c r="T22" s="929"/>
      <c r="U22" s="929"/>
    </row>
    <row r="23" spans="1:22" ht="42.6" customHeight="1">
      <c r="A23" s="15"/>
      <c r="B23" s="1289"/>
      <c r="C23" s="1293"/>
      <c r="D23" s="744"/>
      <c r="E23" s="1269"/>
      <c r="F23" s="1334"/>
      <c r="G23" s="1335"/>
      <c r="H23" s="1416"/>
      <c r="I23" s="1416"/>
      <c r="J23" s="1416"/>
      <c r="K23" s="1416"/>
      <c r="L23" s="1416"/>
      <c r="M23" s="1417"/>
      <c r="N23" s="15"/>
      <c r="P23" s="272" t="s">
        <v>780</v>
      </c>
      <c r="Q23" s="926" t="s">
        <v>1026</v>
      </c>
      <c r="R23" s="926"/>
      <c r="S23" s="926"/>
      <c r="T23" s="926"/>
      <c r="U23" s="926"/>
    </row>
    <row r="24" spans="1:22" ht="18.899999999999999" customHeight="1" thickBot="1">
      <c r="A24" s="15"/>
      <c r="B24" s="1289"/>
      <c r="C24" s="1293"/>
      <c r="D24" s="744"/>
      <c r="E24" s="554"/>
      <c r="F24" s="1320" t="s">
        <v>761</v>
      </c>
      <c r="G24" s="1321"/>
      <c r="H24" s="1332" t="s">
        <v>1056</v>
      </c>
      <c r="I24" s="1332"/>
      <c r="J24" s="1332"/>
      <c r="K24" s="1332" t="s">
        <v>885</v>
      </c>
      <c r="L24" s="1332"/>
      <c r="M24" s="1333"/>
      <c r="N24" s="15"/>
      <c r="P24" s="272"/>
      <c r="Q24" s="926"/>
      <c r="R24" s="926"/>
      <c r="S24" s="926"/>
      <c r="T24" s="926"/>
      <c r="U24" s="926"/>
    </row>
    <row r="25" spans="1:22" ht="24.6" customHeight="1">
      <c r="A25" s="15"/>
      <c r="B25" s="1289"/>
      <c r="C25" s="1293"/>
      <c r="D25" s="1294"/>
      <c r="E25" s="1305" t="s">
        <v>150</v>
      </c>
      <c r="F25" s="1314" t="s">
        <v>1016</v>
      </c>
      <c r="G25" s="1315"/>
      <c r="H25" s="1315"/>
      <c r="I25" s="1315"/>
      <c r="J25" s="1315"/>
      <c r="K25" s="1315"/>
      <c r="L25" s="1315"/>
      <c r="M25" s="1316"/>
      <c r="N25" s="15"/>
      <c r="Q25" s="926"/>
      <c r="R25" s="926"/>
      <c r="S25" s="926"/>
      <c r="T25" s="926"/>
      <c r="U25" s="926"/>
    </row>
    <row r="26" spans="1:22" s="214" customFormat="1" ht="24" customHeight="1">
      <c r="A26" s="10"/>
      <c r="B26" s="1289"/>
      <c r="C26" s="1293"/>
      <c r="D26" s="1294"/>
      <c r="E26" s="1306"/>
      <c r="F26" s="1418" t="s">
        <v>798</v>
      </c>
      <c r="G26" s="1419"/>
      <c r="H26" s="1317" t="s">
        <v>1015</v>
      </c>
      <c r="I26" s="1318"/>
      <c r="J26" s="1318"/>
      <c r="K26" s="1318"/>
      <c r="L26" s="1318"/>
      <c r="M26" s="1319"/>
      <c r="N26" s="10"/>
      <c r="P26" s="265"/>
      <c r="Q26" s="826"/>
      <c r="R26" s="826"/>
      <c r="S26" s="826"/>
      <c r="T26" s="826"/>
      <c r="U26" s="826"/>
      <c r="V26" s="265"/>
    </row>
    <row r="27" spans="1:22" ht="13.95" customHeight="1">
      <c r="A27" s="15"/>
      <c r="B27" s="1289"/>
      <c r="C27" s="1293"/>
      <c r="D27" s="1294"/>
      <c r="E27" s="1307"/>
      <c r="F27" s="1320" t="s">
        <v>1137</v>
      </c>
      <c r="G27" s="1321"/>
      <c r="H27" s="1331" t="s">
        <v>793</v>
      </c>
      <c r="I27" s="1261"/>
      <c r="J27" s="664" t="s">
        <v>27</v>
      </c>
      <c r="K27" s="663" t="s">
        <v>791</v>
      </c>
      <c r="L27" s="665" t="s">
        <v>27</v>
      </c>
      <c r="M27" s="669" t="s">
        <v>792</v>
      </c>
      <c r="N27" s="15"/>
      <c r="P27" s="272" t="s">
        <v>779</v>
      </c>
      <c r="Q27" s="928" t="s">
        <v>1014</v>
      </c>
      <c r="R27" s="826"/>
      <c r="S27" s="826"/>
      <c r="T27" s="826"/>
      <c r="U27" s="826"/>
    </row>
    <row r="28" spans="1:22" ht="13.95" customHeight="1" thickBot="1">
      <c r="A28" s="15"/>
      <c r="B28" s="1289"/>
      <c r="C28" s="1293"/>
      <c r="D28" s="1294"/>
      <c r="E28" s="661"/>
      <c r="F28" s="1322"/>
      <c r="G28" s="1323"/>
      <c r="H28" s="663"/>
      <c r="I28" s="662"/>
      <c r="J28" s="664" t="s">
        <v>27</v>
      </c>
      <c r="K28" s="1324" t="s">
        <v>1019</v>
      </c>
      <c r="L28" s="1325"/>
      <c r="M28" s="1326"/>
      <c r="N28" s="15"/>
      <c r="P28" s="272"/>
      <c r="Q28" s="928"/>
      <c r="R28" s="826"/>
      <c r="S28" s="826"/>
      <c r="T28" s="826"/>
      <c r="U28" s="826"/>
    </row>
    <row r="29" spans="1:22" ht="18.899999999999999" customHeight="1" thickBot="1">
      <c r="A29" s="15"/>
      <c r="B29" s="1289"/>
      <c r="C29" s="1293"/>
      <c r="D29" s="1294"/>
      <c r="E29" s="1297" t="s">
        <v>466</v>
      </c>
      <c r="F29" s="1299" t="s">
        <v>765</v>
      </c>
      <c r="G29" s="1300"/>
      <c r="H29" s="1300"/>
      <c r="I29" s="1300"/>
      <c r="J29" s="1300"/>
      <c r="K29" s="1300"/>
      <c r="L29" s="1300"/>
      <c r="M29" s="1301"/>
      <c r="N29" s="15"/>
      <c r="P29" s="264"/>
      <c r="Q29" s="826"/>
      <c r="R29" s="826"/>
      <c r="S29" s="826"/>
      <c r="T29" s="826"/>
      <c r="U29" s="826"/>
    </row>
    <row r="30" spans="1:22" ht="27" customHeight="1" thickBot="1">
      <c r="A30" s="15"/>
      <c r="B30" s="1290"/>
      <c r="C30" s="1295"/>
      <c r="D30" s="1296"/>
      <c r="E30" s="1298"/>
      <c r="F30" s="1302" t="s">
        <v>766</v>
      </c>
      <c r="G30" s="1303"/>
      <c r="H30" s="1303"/>
      <c r="I30" s="1303"/>
      <c r="J30" s="1303"/>
      <c r="K30" s="1303"/>
      <c r="L30" s="1303"/>
      <c r="M30" s="1304"/>
      <c r="N30" s="15"/>
      <c r="P30" s="401" t="s">
        <v>778</v>
      </c>
      <c r="Q30" s="926" t="s">
        <v>777</v>
      </c>
      <c r="R30" s="913"/>
      <c r="S30" s="913"/>
      <c r="T30" s="913"/>
      <c r="U30" s="913"/>
    </row>
    <row r="31" spans="1:22" ht="18.899999999999999" customHeight="1" thickBot="1">
      <c r="A31" s="15"/>
      <c r="B31" s="148">
        <v>6</v>
      </c>
      <c r="C31" s="1291" t="s">
        <v>554</v>
      </c>
      <c r="D31" s="1292"/>
      <c r="E31" s="1267" t="s">
        <v>762</v>
      </c>
      <c r="F31" s="1380" t="s">
        <v>808</v>
      </c>
      <c r="G31" s="1381"/>
      <c r="H31" s="1381"/>
      <c r="I31" s="1381"/>
      <c r="J31" s="1381"/>
      <c r="K31" s="1381"/>
      <c r="L31" s="1381"/>
      <c r="M31" s="1338"/>
      <c r="N31" s="15"/>
      <c r="Q31" s="913"/>
      <c r="R31" s="913"/>
      <c r="S31" s="913"/>
      <c r="T31" s="913"/>
      <c r="U31" s="913"/>
    </row>
    <row r="32" spans="1:22" ht="18.899999999999999" customHeight="1" thickBot="1">
      <c r="A32" s="15"/>
      <c r="B32" s="116"/>
      <c r="C32" s="1293"/>
      <c r="D32" s="1294"/>
      <c r="E32" s="1268"/>
      <c r="F32" s="1377" t="s">
        <v>500</v>
      </c>
      <c r="G32" s="1378"/>
      <c r="H32" s="1378"/>
      <c r="I32" s="1378"/>
      <c r="J32" s="1379"/>
      <c r="K32" s="1356"/>
      <c r="L32" s="561" t="s">
        <v>27</v>
      </c>
      <c r="M32" s="500" t="s">
        <v>774</v>
      </c>
      <c r="N32" s="15"/>
      <c r="P32" s="264"/>
      <c r="Q32" s="264" t="s">
        <v>615</v>
      </c>
      <c r="R32" s="199"/>
      <c r="S32" s="199"/>
      <c r="T32" s="199"/>
      <c r="U32" s="199"/>
    </row>
    <row r="33" spans="1:21" ht="14.25" customHeight="1" thickBot="1">
      <c r="A33" s="15"/>
      <c r="B33" s="116"/>
      <c r="C33" s="1293"/>
      <c r="D33" s="1294"/>
      <c r="E33" s="1268"/>
      <c r="F33" s="634" t="s">
        <v>27</v>
      </c>
      <c r="G33" s="1382" t="s">
        <v>556</v>
      </c>
      <c r="H33" s="1383"/>
      <c r="I33" s="1383"/>
      <c r="J33" s="478" t="s">
        <v>27</v>
      </c>
      <c r="K33" s="568" t="s">
        <v>557</v>
      </c>
      <c r="L33" s="557"/>
      <c r="M33" s="129"/>
      <c r="N33" s="15"/>
      <c r="P33" s="264"/>
      <c r="Q33" s="928" t="s">
        <v>755</v>
      </c>
      <c r="R33" s="826"/>
      <c r="S33" s="826"/>
      <c r="T33" s="826"/>
      <c r="U33" s="826"/>
    </row>
    <row r="34" spans="1:21" ht="14.25" customHeight="1" thickBot="1">
      <c r="A34" s="15"/>
      <c r="B34" s="116"/>
      <c r="C34" s="1293"/>
      <c r="D34" s="1294"/>
      <c r="E34" s="1268"/>
      <c r="F34" s="634" t="s">
        <v>27</v>
      </c>
      <c r="G34" s="1420" t="s">
        <v>752</v>
      </c>
      <c r="H34" s="1421"/>
      <c r="I34" s="1422"/>
      <c r="J34" s="635" t="s">
        <v>27</v>
      </c>
      <c r="K34" s="660" t="s">
        <v>731</v>
      </c>
      <c r="L34" s="561" t="s">
        <v>27</v>
      </c>
      <c r="M34" s="129" t="s">
        <v>506</v>
      </c>
      <c r="N34" s="15"/>
      <c r="P34" s="264"/>
      <c r="Q34" s="928"/>
      <c r="R34" s="826"/>
      <c r="S34" s="826"/>
      <c r="T34" s="826"/>
      <c r="U34" s="826"/>
    </row>
    <row r="35" spans="1:21" ht="14.25" customHeight="1" thickBot="1">
      <c r="A35" s="15"/>
      <c r="B35" s="116"/>
      <c r="C35" s="1293"/>
      <c r="D35" s="1294"/>
      <c r="E35" s="1268"/>
      <c r="F35" s="634" t="s">
        <v>27</v>
      </c>
      <c r="G35" s="1285" t="s">
        <v>968</v>
      </c>
      <c r="H35" s="1286"/>
      <c r="I35" s="1287"/>
      <c r="J35" s="635" t="s">
        <v>27</v>
      </c>
      <c r="K35" s="641" t="s">
        <v>967</v>
      </c>
      <c r="L35" s="636" t="s">
        <v>27</v>
      </c>
      <c r="M35" s="129" t="s">
        <v>507</v>
      </c>
      <c r="N35" s="15"/>
      <c r="P35" s="264"/>
      <c r="Q35" s="914"/>
      <c r="R35" s="914"/>
      <c r="S35" s="914"/>
      <c r="T35" s="914"/>
      <c r="U35" s="914"/>
    </row>
    <row r="36" spans="1:21" ht="14.25" customHeight="1" thickBot="1">
      <c r="A36" s="15"/>
      <c r="B36" s="116"/>
      <c r="C36" s="498" t="s">
        <v>27</v>
      </c>
      <c r="D36" s="1263" t="s">
        <v>785</v>
      </c>
      <c r="E36" s="1268"/>
      <c r="F36" s="637" t="s">
        <v>27</v>
      </c>
      <c r="G36" s="1384" t="s">
        <v>975</v>
      </c>
      <c r="H36" s="1385"/>
      <c r="I36" s="1386"/>
      <c r="J36" s="558" t="s">
        <v>27</v>
      </c>
      <c r="K36" s="640" t="s">
        <v>558</v>
      </c>
      <c r="L36" s="561" t="s">
        <v>27</v>
      </c>
      <c r="M36" s="129" t="s">
        <v>508</v>
      </c>
      <c r="N36" s="15"/>
      <c r="P36" s="264"/>
      <c r="Q36" s="914"/>
      <c r="R36" s="914"/>
      <c r="S36" s="914"/>
      <c r="T36" s="914"/>
      <c r="U36" s="914"/>
    </row>
    <row r="37" spans="1:21" ht="15" customHeight="1" thickBot="1">
      <c r="A37" s="15"/>
      <c r="B37" s="116"/>
      <c r="C37" s="88"/>
      <c r="D37" s="1263"/>
      <c r="E37" s="1269"/>
      <c r="F37" s="1405" t="s">
        <v>19</v>
      </c>
      <c r="G37" s="1406"/>
      <c r="H37" s="1406"/>
      <c r="I37" s="1406"/>
      <c r="J37" s="1406"/>
      <c r="K37" s="1407"/>
      <c r="L37" s="561" t="s">
        <v>27</v>
      </c>
      <c r="M37" s="130" t="s">
        <v>512</v>
      </c>
      <c r="N37" s="15"/>
      <c r="P37" s="264"/>
      <c r="Q37" s="928" t="s">
        <v>775</v>
      </c>
      <c r="R37" s="914"/>
      <c r="S37" s="914"/>
      <c r="T37" s="914"/>
      <c r="U37" s="914"/>
    </row>
    <row r="38" spans="1:21" ht="15" customHeight="1" thickBot="1">
      <c r="A38" s="15"/>
      <c r="B38" s="116"/>
      <c r="C38" s="88"/>
      <c r="D38" s="1263"/>
      <c r="E38" s="1269"/>
      <c r="F38" s="1408"/>
      <c r="G38" s="891"/>
      <c r="H38" s="891"/>
      <c r="I38" s="891"/>
      <c r="J38" s="891"/>
      <c r="K38" s="1370"/>
      <c r="L38" s="561" t="s">
        <v>27</v>
      </c>
      <c r="M38" s="130" t="s">
        <v>511</v>
      </c>
      <c r="N38" s="15"/>
      <c r="Q38" s="914"/>
      <c r="R38" s="914"/>
      <c r="S38" s="914"/>
      <c r="T38" s="914"/>
      <c r="U38" s="914"/>
    </row>
    <row r="39" spans="1:21" ht="15.6" customHeight="1">
      <c r="A39" s="15"/>
      <c r="B39" s="116"/>
      <c r="C39" s="499"/>
      <c r="D39" s="1263"/>
      <c r="E39" s="1269"/>
      <c r="F39" s="1408"/>
      <c r="G39" s="891"/>
      <c r="H39" s="891"/>
      <c r="I39" s="891"/>
      <c r="J39" s="891"/>
      <c r="K39" s="1370"/>
      <c r="L39" s="557"/>
      <c r="M39" s="130"/>
      <c r="N39" s="15"/>
      <c r="Q39" s="915"/>
      <c r="R39" s="915"/>
      <c r="S39" s="915"/>
      <c r="T39" s="915"/>
      <c r="U39" s="915"/>
    </row>
    <row r="40" spans="1:21" ht="18.899999999999999" customHeight="1" thickBot="1">
      <c r="A40" s="15"/>
      <c r="B40" s="116"/>
      <c r="C40" s="88"/>
      <c r="D40" s="1263"/>
      <c r="E40" s="1270"/>
      <c r="F40" s="1409"/>
      <c r="G40" s="1410"/>
      <c r="H40" s="1410"/>
      <c r="I40" s="1410"/>
      <c r="J40" s="1410"/>
      <c r="K40" s="1411"/>
      <c r="L40" s="638"/>
      <c r="M40" s="639"/>
      <c r="N40" s="15"/>
      <c r="P40" s="267"/>
      <c r="Q40" s="267" t="s">
        <v>521</v>
      </c>
      <c r="R40" s="199"/>
      <c r="S40" s="199"/>
      <c r="T40" s="199"/>
      <c r="U40" s="199"/>
    </row>
    <row r="41" spans="1:21" ht="18.899999999999999" customHeight="1" thickBot="1">
      <c r="A41" s="15"/>
      <c r="B41" s="116"/>
      <c r="C41" s="88"/>
      <c r="D41" s="1263"/>
      <c r="E41" s="1373" t="s">
        <v>469</v>
      </c>
      <c r="F41" s="1264" t="s">
        <v>18</v>
      </c>
      <c r="G41" s="1264"/>
      <c r="H41" s="1264"/>
      <c r="I41" s="1264"/>
      <c r="J41" s="1264"/>
      <c r="K41" s="1264"/>
      <c r="L41" s="1264"/>
      <c r="M41" s="1265"/>
      <c r="N41" s="15"/>
      <c r="P41" s="264"/>
      <c r="Q41" s="264"/>
      <c r="R41" s="199"/>
      <c r="S41" s="199"/>
      <c r="T41" s="199"/>
      <c r="U41" s="199"/>
    </row>
    <row r="42" spans="1:21" ht="19.95" customHeight="1" thickBot="1">
      <c r="A42" s="15"/>
      <c r="B42" s="116"/>
      <c r="C42" s="88"/>
      <c r="D42" s="1263"/>
      <c r="E42" s="1374"/>
      <c r="F42" s="233" t="s">
        <v>499</v>
      </c>
      <c r="G42" s="295"/>
      <c r="H42" s="295"/>
      <c r="I42" s="295"/>
      <c r="J42" s="296"/>
      <c r="K42" s="556"/>
      <c r="L42" s="561" t="s">
        <v>481</v>
      </c>
      <c r="M42" s="500" t="s">
        <v>774</v>
      </c>
      <c r="N42" s="15"/>
      <c r="P42" s="264"/>
      <c r="Q42" s="264"/>
      <c r="R42" s="199"/>
      <c r="S42" s="199"/>
      <c r="T42" s="199"/>
      <c r="U42" s="199"/>
    </row>
    <row r="43" spans="1:21" ht="14.25" customHeight="1" thickBot="1">
      <c r="A43" s="15"/>
      <c r="B43" s="116"/>
      <c r="C43" s="88"/>
      <c r="D43" s="1263"/>
      <c r="E43" s="1374"/>
      <c r="F43" s="141" t="s">
        <v>27</v>
      </c>
      <c r="G43" s="232" t="s">
        <v>565</v>
      </c>
      <c r="H43" s="232"/>
      <c r="I43" s="232"/>
      <c r="J43" s="294" t="s">
        <v>27</v>
      </c>
      <c r="K43" s="232" t="s">
        <v>563</v>
      </c>
      <c r="L43" s="557"/>
      <c r="M43" s="129"/>
      <c r="N43" s="15"/>
      <c r="P43" s="264"/>
      <c r="Q43" s="264"/>
      <c r="R43" s="199"/>
      <c r="S43" s="199"/>
      <c r="T43" s="199"/>
      <c r="U43" s="199"/>
    </row>
    <row r="44" spans="1:21" ht="14.25" customHeight="1" thickBot="1">
      <c r="A44" s="15"/>
      <c r="B44" s="116"/>
      <c r="C44" s="88"/>
      <c r="D44" s="1263"/>
      <c r="E44" s="1374"/>
      <c r="F44" s="141" t="s">
        <v>27</v>
      </c>
      <c r="G44" s="1266" t="s">
        <v>559</v>
      </c>
      <c r="H44" s="1266"/>
      <c r="I44" s="1266"/>
      <c r="J44" s="294" t="s">
        <v>27</v>
      </c>
      <c r="K44" s="232" t="s">
        <v>566</v>
      </c>
      <c r="L44" s="561" t="s">
        <v>27</v>
      </c>
      <c r="M44" s="129" t="s">
        <v>506</v>
      </c>
      <c r="N44" s="15"/>
      <c r="P44" s="264"/>
      <c r="Q44" s="264"/>
      <c r="R44" s="199"/>
      <c r="S44" s="199"/>
      <c r="T44" s="199"/>
      <c r="U44" s="199"/>
    </row>
    <row r="45" spans="1:21" ht="14.25" customHeight="1" thickBot="1">
      <c r="A45" s="15"/>
      <c r="B45" s="116"/>
      <c r="C45" s="88"/>
      <c r="D45" s="1263"/>
      <c r="E45" s="1374"/>
      <c r="F45" s="141" t="s">
        <v>27</v>
      </c>
      <c r="G45" s="1281" t="s">
        <v>560</v>
      </c>
      <c r="H45" s="1282"/>
      <c r="I45" s="1283"/>
      <c r="J45" s="294" t="s">
        <v>27</v>
      </c>
      <c r="K45" s="232" t="s">
        <v>564</v>
      </c>
      <c r="L45" s="561" t="s">
        <v>27</v>
      </c>
      <c r="M45" s="129" t="s">
        <v>507</v>
      </c>
      <c r="N45" s="15"/>
      <c r="P45" s="264"/>
      <c r="Q45" s="264"/>
      <c r="R45" s="199"/>
      <c r="S45" s="199"/>
      <c r="T45" s="199"/>
      <c r="U45" s="199"/>
    </row>
    <row r="46" spans="1:21" ht="14.25" customHeight="1" thickBot="1">
      <c r="A46" s="15"/>
      <c r="B46" s="116"/>
      <c r="C46" s="88"/>
      <c r="D46" s="1263"/>
      <c r="E46" s="1375"/>
      <c r="F46" s="559" t="s">
        <v>27</v>
      </c>
      <c r="G46" s="1284" t="s">
        <v>882</v>
      </c>
      <c r="H46" s="1284"/>
      <c r="I46" s="1284"/>
      <c r="J46" s="558" t="s">
        <v>27</v>
      </c>
      <c r="K46" s="562" t="s">
        <v>881</v>
      </c>
      <c r="L46" s="561" t="s">
        <v>27</v>
      </c>
      <c r="M46" s="129" t="s">
        <v>508</v>
      </c>
      <c r="N46" s="15"/>
      <c r="P46" s="264"/>
      <c r="Q46" s="264"/>
      <c r="R46" s="199"/>
      <c r="S46" s="199"/>
      <c r="T46" s="199"/>
      <c r="U46" s="199"/>
    </row>
    <row r="47" spans="1:21" ht="14.25" customHeight="1" thickBot="1">
      <c r="A47" s="15"/>
      <c r="B47" s="116"/>
      <c r="C47" s="88"/>
      <c r="D47" s="1263"/>
      <c r="E47" s="1375"/>
      <c r="F47" s="559" t="s">
        <v>27</v>
      </c>
      <c r="G47" s="1275" t="s">
        <v>896</v>
      </c>
      <c r="H47" s="1276"/>
      <c r="I47" s="1277"/>
      <c r="J47" s="560" t="s">
        <v>27</v>
      </c>
      <c r="K47" s="563" t="s">
        <v>887</v>
      </c>
      <c r="L47" s="561" t="s">
        <v>27</v>
      </c>
      <c r="M47" s="130" t="s">
        <v>512</v>
      </c>
      <c r="N47" s="15"/>
      <c r="P47" s="264"/>
      <c r="Q47" s="264"/>
      <c r="R47" s="199"/>
      <c r="S47" s="199"/>
      <c r="T47" s="199"/>
      <c r="U47" s="199"/>
    </row>
    <row r="48" spans="1:21" ht="14.25" customHeight="1" thickBot="1">
      <c r="A48" s="15"/>
      <c r="B48" s="116"/>
      <c r="C48" s="88"/>
      <c r="D48" s="1263"/>
      <c r="E48" s="1375"/>
      <c r="F48" s="559" t="s">
        <v>27</v>
      </c>
      <c r="G48" s="1278" t="s">
        <v>888</v>
      </c>
      <c r="H48" s="1279"/>
      <c r="I48" s="1280"/>
      <c r="J48" s="560" t="s">
        <v>27</v>
      </c>
      <c r="K48" s="591" t="s">
        <v>945</v>
      </c>
      <c r="L48" s="561" t="s">
        <v>27</v>
      </c>
      <c r="M48" s="130" t="s">
        <v>511</v>
      </c>
      <c r="N48" s="15"/>
      <c r="P48" s="264"/>
      <c r="Q48" s="289"/>
      <c r="R48" s="199"/>
      <c r="S48" s="199"/>
      <c r="T48" s="199"/>
      <c r="U48" s="199"/>
    </row>
    <row r="49" spans="1:21" ht="14.25" customHeight="1">
      <c r="A49" s="15"/>
      <c r="B49" s="116"/>
      <c r="C49" s="1271" t="s">
        <v>776</v>
      </c>
      <c r="D49" s="1272"/>
      <c r="E49" s="1374"/>
      <c r="F49" s="1366" t="s">
        <v>19</v>
      </c>
      <c r="G49" s="1367"/>
      <c r="H49" s="1367"/>
      <c r="I49" s="1367"/>
      <c r="J49" s="891"/>
      <c r="K49" s="1368"/>
      <c r="L49" s="557"/>
      <c r="M49" s="130"/>
      <c r="N49" s="15"/>
      <c r="P49" s="264"/>
      <c r="Q49" s="289"/>
      <c r="R49" s="199"/>
      <c r="S49" s="199"/>
      <c r="T49" s="199"/>
      <c r="U49" s="199"/>
    </row>
    <row r="50" spans="1:21" ht="14.25" customHeight="1">
      <c r="A50" s="15"/>
      <c r="B50" s="116"/>
      <c r="C50" s="1271"/>
      <c r="D50" s="1272"/>
      <c r="E50" s="1374"/>
      <c r="F50" s="1369"/>
      <c r="G50" s="891"/>
      <c r="H50" s="891"/>
      <c r="I50" s="891"/>
      <c r="J50" s="891"/>
      <c r="K50" s="1370"/>
      <c r="L50" s="557"/>
      <c r="M50" s="130"/>
      <c r="N50" s="15"/>
      <c r="Q50" s="289"/>
      <c r="R50" s="199"/>
      <c r="S50" s="199"/>
      <c r="T50" s="199"/>
      <c r="U50" s="199"/>
    </row>
    <row r="51" spans="1:21" ht="17.399999999999999" customHeight="1">
      <c r="A51" s="15"/>
      <c r="B51" s="116"/>
      <c r="C51" s="1271"/>
      <c r="D51" s="1272"/>
      <c r="E51" s="1374"/>
      <c r="F51" s="1369"/>
      <c r="G51" s="891"/>
      <c r="H51" s="891"/>
      <c r="I51" s="891"/>
      <c r="J51" s="891"/>
      <c r="K51" s="1370"/>
      <c r="L51" s="557"/>
      <c r="M51" s="130"/>
      <c r="N51" s="15"/>
    </row>
    <row r="52" spans="1:21" ht="18.899999999999999" customHeight="1" thickBot="1">
      <c r="A52" s="15"/>
      <c r="B52" s="116"/>
      <c r="C52" s="1271"/>
      <c r="D52" s="1272"/>
      <c r="E52" s="1376"/>
      <c r="F52" s="1371"/>
      <c r="G52" s="1363"/>
      <c r="H52" s="1363"/>
      <c r="I52" s="1363"/>
      <c r="J52" s="1363"/>
      <c r="K52" s="1372"/>
      <c r="L52" s="555"/>
      <c r="M52" s="486"/>
      <c r="N52" s="15"/>
    </row>
    <row r="53" spans="1:21" ht="18.899999999999999" customHeight="1" thickBot="1">
      <c r="A53" s="15"/>
      <c r="B53" s="116"/>
      <c r="C53" s="1271"/>
      <c r="D53" s="1272"/>
      <c r="E53" s="1297" t="s">
        <v>482</v>
      </c>
      <c r="F53" s="1354" t="s">
        <v>79</v>
      </c>
      <c r="G53" s="1264"/>
      <c r="H53" s="1264"/>
      <c r="I53" s="1264"/>
      <c r="J53" s="1264"/>
      <c r="K53" s="1264"/>
      <c r="L53" s="1264"/>
      <c r="M53" s="1265"/>
      <c r="N53" s="15"/>
      <c r="P53" s="264"/>
    </row>
    <row r="54" spans="1:21" ht="21.6" customHeight="1" thickBot="1">
      <c r="A54" s="15"/>
      <c r="B54" s="116"/>
      <c r="C54" s="1271"/>
      <c r="D54" s="1272"/>
      <c r="E54" s="1269"/>
      <c r="F54" s="1355" t="s">
        <v>498</v>
      </c>
      <c r="G54" s="1356"/>
      <c r="H54" s="1356"/>
      <c r="I54" s="1356"/>
      <c r="J54" s="1356"/>
      <c r="K54" s="1356"/>
      <c r="L54" s="561" t="s">
        <v>481</v>
      </c>
      <c r="M54" s="500" t="s">
        <v>774</v>
      </c>
      <c r="N54" s="15"/>
      <c r="P54" s="264"/>
      <c r="Q54" s="264"/>
      <c r="R54" s="199"/>
      <c r="S54" s="199"/>
      <c r="T54" s="199"/>
      <c r="U54" s="199"/>
    </row>
    <row r="55" spans="1:21" ht="14.25" customHeight="1" thickBot="1">
      <c r="A55" s="15"/>
      <c r="B55" s="116"/>
      <c r="C55" s="1271"/>
      <c r="D55" s="1272"/>
      <c r="E55" s="1269"/>
      <c r="F55" s="479" t="s">
        <v>27</v>
      </c>
      <c r="G55" s="1266" t="s">
        <v>561</v>
      </c>
      <c r="H55" s="1266"/>
      <c r="I55" s="1266"/>
      <c r="J55" s="479" t="s">
        <v>27</v>
      </c>
      <c r="K55" s="232" t="s">
        <v>812</v>
      </c>
      <c r="L55" s="557"/>
      <c r="M55" s="129"/>
      <c r="N55" s="15"/>
      <c r="P55" s="264"/>
      <c r="Q55" s="264"/>
      <c r="R55" s="199"/>
      <c r="S55" s="199"/>
      <c r="T55" s="199"/>
      <c r="U55" s="199"/>
    </row>
    <row r="56" spans="1:21" ht="14.25" customHeight="1" thickBot="1">
      <c r="A56" s="15"/>
      <c r="B56" s="116"/>
      <c r="C56" s="1271"/>
      <c r="D56" s="1272"/>
      <c r="E56" s="1269"/>
      <c r="F56" s="631" t="s">
        <v>27</v>
      </c>
      <c r="G56" s="1394" t="s">
        <v>957</v>
      </c>
      <c r="H56" s="1395"/>
      <c r="I56" s="1396"/>
      <c r="J56" s="631" t="s">
        <v>27</v>
      </c>
      <c r="K56" s="630" t="s">
        <v>958</v>
      </c>
      <c r="L56" s="632" t="s">
        <v>27</v>
      </c>
      <c r="M56" s="129" t="s">
        <v>506</v>
      </c>
      <c r="N56" s="15"/>
      <c r="P56" s="264"/>
      <c r="Q56" s="264"/>
      <c r="R56" s="199"/>
      <c r="S56" s="199"/>
      <c r="T56" s="199"/>
      <c r="U56" s="199"/>
    </row>
    <row r="57" spans="1:21" ht="14.25" customHeight="1" thickBot="1">
      <c r="A57" s="15"/>
      <c r="B57" s="116"/>
      <c r="C57" s="1271"/>
      <c r="D57" s="1272"/>
      <c r="E57" s="1269"/>
      <c r="F57" s="559" t="s">
        <v>27</v>
      </c>
      <c r="G57" s="1281" t="s">
        <v>919</v>
      </c>
      <c r="H57" s="1282"/>
      <c r="I57" s="1283"/>
      <c r="J57" s="559" t="s">
        <v>27</v>
      </c>
      <c r="K57" s="232" t="s">
        <v>959</v>
      </c>
      <c r="L57" s="561" t="s">
        <v>27</v>
      </c>
      <c r="M57" s="129" t="s">
        <v>507</v>
      </c>
      <c r="N57" s="15"/>
      <c r="P57" s="264"/>
      <c r="Q57" s="264"/>
      <c r="R57" s="199"/>
      <c r="S57" s="199"/>
      <c r="T57" s="199"/>
      <c r="U57" s="199"/>
    </row>
    <row r="58" spans="1:21" ht="14.25" customHeight="1" thickBot="1">
      <c r="A58" s="15"/>
      <c r="B58" s="116"/>
      <c r="C58" s="1271"/>
      <c r="D58" s="1272"/>
      <c r="E58" s="1269"/>
      <c r="F58" s="559" t="s">
        <v>27</v>
      </c>
      <c r="G58" s="1398" t="s">
        <v>921</v>
      </c>
      <c r="H58" s="1399"/>
      <c r="I58" s="1400"/>
      <c r="J58" s="559" t="s">
        <v>27</v>
      </c>
      <c r="K58" s="232" t="s">
        <v>920</v>
      </c>
      <c r="L58" s="561" t="s">
        <v>27</v>
      </c>
      <c r="M58" s="129" t="s">
        <v>508</v>
      </c>
      <c r="N58" s="15"/>
      <c r="P58" s="267"/>
      <c r="Q58" s="267"/>
      <c r="R58" s="199"/>
      <c r="S58" s="199"/>
      <c r="T58" s="199"/>
      <c r="U58" s="199"/>
    </row>
    <row r="59" spans="1:21" ht="14.25" customHeight="1" thickBot="1">
      <c r="A59" s="15"/>
      <c r="B59" s="116"/>
      <c r="C59" s="1271"/>
      <c r="D59" s="1272"/>
      <c r="E59" s="1269"/>
      <c r="F59" s="479" t="s">
        <v>27</v>
      </c>
      <c r="G59" s="1358" t="s">
        <v>732</v>
      </c>
      <c r="H59" s="1359"/>
      <c r="I59" s="1360"/>
      <c r="J59" s="479" t="s">
        <v>27</v>
      </c>
      <c r="K59" s="232" t="s">
        <v>733</v>
      </c>
      <c r="L59" s="561" t="s">
        <v>27</v>
      </c>
      <c r="M59" s="130" t="s">
        <v>512</v>
      </c>
      <c r="N59" s="15"/>
      <c r="P59" s="264"/>
      <c r="Q59" s="264"/>
      <c r="R59" s="199"/>
      <c r="S59" s="199"/>
      <c r="T59" s="199"/>
      <c r="U59" s="199"/>
    </row>
    <row r="60" spans="1:21" ht="14.25" customHeight="1" thickBot="1">
      <c r="A60" s="15"/>
      <c r="B60" s="116"/>
      <c r="C60" s="1271"/>
      <c r="D60" s="1272"/>
      <c r="E60" s="1269"/>
      <c r="F60" s="479" t="s">
        <v>27</v>
      </c>
      <c r="G60" s="1266" t="s">
        <v>562</v>
      </c>
      <c r="H60" s="1266"/>
      <c r="I60" s="1266"/>
      <c r="J60" s="479" t="s">
        <v>27</v>
      </c>
      <c r="K60" s="232" t="s">
        <v>501</v>
      </c>
      <c r="L60" s="561" t="s">
        <v>27</v>
      </c>
      <c r="M60" s="130" t="s">
        <v>511</v>
      </c>
      <c r="N60" s="15"/>
      <c r="P60" s="264"/>
      <c r="Q60" s="264"/>
      <c r="R60" s="199"/>
      <c r="S60" s="199"/>
      <c r="T60" s="199"/>
      <c r="U60" s="199"/>
    </row>
    <row r="61" spans="1:21" ht="14.25" customHeight="1" thickBot="1">
      <c r="A61" s="15"/>
      <c r="B61" s="116"/>
      <c r="C61" s="1271"/>
      <c r="D61" s="1272"/>
      <c r="E61" s="1269"/>
      <c r="F61" s="479" t="s">
        <v>27</v>
      </c>
      <c r="G61" s="1357" t="s">
        <v>567</v>
      </c>
      <c r="H61" s="1357"/>
      <c r="I61" s="1357"/>
      <c r="J61" s="479" t="s">
        <v>27</v>
      </c>
      <c r="K61" s="578" t="s">
        <v>630</v>
      </c>
      <c r="L61" s="561" t="s">
        <v>27</v>
      </c>
      <c r="M61" s="501" t="s">
        <v>740</v>
      </c>
      <c r="N61" s="15"/>
      <c r="P61" s="264"/>
      <c r="Q61" s="264"/>
      <c r="R61" s="199"/>
      <c r="S61" s="199"/>
      <c r="T61" s="199"/>
      <c r="U61" s="199"/>
    </row>
    <row r="62" spans="1:21" ht="14.25" customHeight="1" thickBot="1">
      <c r="A62" s="15"/>
      <c r="B62" s="116"/>
      <c r="C62" s="1271"/>
      <c r="D62" s="1272"/>
      <c r="E62" s="1269"/>
      <c r="F62" s="479" t="s">
        <v>27</v>
      </c>
      <c r="G62" s="1357" t="s">
        <v>502</v>
      </c>
      <c r="H62" s="1357"/>
      <c r="I62" s="1357"/>
      <c r="J62" s="479" t="s">
        <v>27</v>
      </c>
      <c r="K62" s="578" t="s">
        <v>503</v>
      </c>
      <c r="L62" s="561" t="s">
        <v>27</v>
      </c>
      <c r="M62" s="701" t="s">
        <v>1020</v>
      </c>
      <c r="N62" s="15"/>
      <c r="P62" s="264"/>
      <c r="Q62" s="264"/>
      <c r="R62" s="199"/>
      <c r="S62" s="199"/>
      <c r="T62" s="199"/>
      <c r="U62" s="199"/>
    </row>
    <row r="63" spans="1:21" ht="14.25" customHeight="1" thickBot="1">
      <c r="A63" s="15"/>
      <c r="B63" s="116"/>
      <c r="C63" s="1271"/>
      <c r="D63" s="1272"/>
      <c r="E63" s="1269"/>
      <c r="F63" s="479" t="s">
        <v>27</v>
      </c>
      <c r="G63" s="1364" t="s">
        <v>734</v>
      </c>
      <c r="H63" s="1357"/>
      <c r="I63" s="1365"/>
      <c r="J63" s="479" t="s">
        <v>27</v>
      </c>
      <c r="K63" s="578" t="s">
        <v>735</v>
      </c>
      <c r="L63" s="557"/>
      <c r="M63" s="501"/>
      <c r="N63" s="15"/>
      <c r="P63" s="264"/>
      <c r="Q63" s="264"/>
      <c r="R63" s="199"/>
      <c r="S63" s="199"/>
      <c r="T63" s="199"/>
      <c r="U63" s="199"/>
    </row>
    <row r="64" spans="1:21" ht="14.25" customHeight="1" thickBot="1">
      <c r="A64" s="15"/>
      <c r="B64" s="116"/>
      <c r="C64" s="1271"/>
      <c r="D64" s="1272"/>
      <c r="E64" s="1269"/>
      <c r="F64" s="479" t="s">
        <v>27</v>
      </c>
      <c r="G64" s="1364" t="s">
        <v>736</v>
      </c>
      <c r="H64" s="1357"/>
      <c r="I64" s="1365"/>
      <c r="J64" s="479" t="s">
        <v>27</v>
      </c>
      <c r="K64" s="577" t="s">
        <v>737</v>
      </c>
      <c r="L64" s="575"/>
      <c r="M64" s="576"/>
      <c r="N64" s="15"/>
      <c r="P64" s="264"/>
      <c r="Q64" s="264"/>
      <c r="R64" s="199"/>
      <c r="S64" s="199"/>
      <c r="T64" s="199"/>
      <c r="U64" s="199"/>
    </row>
    <row r="65" spans="1:22" ht="14.25" customHeight="1" thickBot="1">
      <c r="A65" s="15"/>
      <c r="B65" s="116"/>
      <c r="C65" s="1271"/>
      <c r="D65" s="1272"/>
      <c r="E65" s="1269"/>
      <c r="F65" s="559" t="s">
        <v>27</v>
      </c>
      <c r="G65" s="1394" t="s">
        <v>917</v>
      </c>
      <c r="H65" s="1395"/>
      <c r="I65" s="1396"/>
      <c r="J65" s="559" t="s">
        <v>27</v>
      </c>
      <c r="K65" s="578" t="s">
        <v>918</v>
      </c>
      <c r="L65" s="557"/>
      <c r="M65" s="501"/>
      <c r="N65" s="15"/>
      <c r="P65" s="264"/>
      <c r="Q65" s="1262" t="s">
        <v>739</v>
      </c>
      <c r="R65" s="836"/>
      <c r="S65" s="836"/>
      <c r="T65" s="836"/>
      <c r="U65" s="836"/>
    </row>
    <row r="66" spans="1:22" ht="13.2" customHeight="1" thickBot="1">
      <c r="A66" s="15"/>
      <c r="B66" s="116"/>
      <c r="C66" s="1271"/>
      <c r="D66" s="1272"/>
      <c r="E66" s="1269"/>
      <c r="F66" s="479" t="s">
        <v>27</v>
      </c>
      <c r="G66" s="1357" t="s">
        <v>738</v>
      </c>
      <c r="H66" s="1357"/>
      <c r="I66" s="1357"/>
      <c r="J66" s="479" t="s">
        <v>27</v>
      </c>
      <c r="K66" s="578" t="s">
        <v>973</v>
      </c>
      <c r="L66" s="557"/>
      <c r="M66" s="130"/>
      <c r="N66" s="15"/>
      <c r="Q66" s="264"/>
      <c r="R66" s="199"/>
      <c r="S66" s="199"/>
      <c r="T66" s="199"/>
      <c r="U66" s="199"/>
    </row>
    <row r="67" spans="1:22" ht="13.2" customHeight="1" thickBot="1">
      <c r="A67" s="15"/>
      <c r="B67" s="116"/>
      <c r="C67" s="1271"/>
      <c r="D67" s="1272"/>
      <c r="E67" s="1269"/>
      <c r="F67" s="631" t="s">
        <v>27</v>
      </c>
      <c r="G67" s="1364" t="s">
        <v>1018</v>
      </c>
      <c r="H67" s="1359"/>
      <c r="I67" s="1360"/>
      <c r="J67" s="631" t="s">
        <v>27</v>
      </c>
      <c r="K67" s="702" t="s">
        <v>1079</v>
      </c>
      <c r="L67" s="557"/>
      <c r="M67" s="130"/>
      <c r="N67" s="15"/>
      <c r="Q67" s="926" t="s">
        <v>1080</v>
      </c>
      <c r="R67" s="913"/>
      <c r="S67" s="913"/>
      <c r="T67" s="913"/>
      <c r="U67" s="913"/>
    </row>
    <row r="68" spans="1:22" ht="12" customHeight="1" thickBot="1">
      <c r="A68" s="15"/>
      <c r="B68" s="116"/>
      <c r="C68" s="1271"/>
      <c r="D68" s="1272"/>
      <c r="E68" s="1269"/>
      <c r="F68" s="479" t="s">
        <v>27</v>
      </c>
      <c r="G68" s="1397" t="s">
        <v>1017</v>
      </c>
      <c r="H68" s="1359"/>
      <c r="I68" s="1360"/>
      <c r="J68" s="505" t="s">
        <v>27</v>
      </c>
      <c r="K68" s="679" t="s">
        <v>960</v>
      </c>
      <c r="L68" s="557"/>
      <c r="M68" s="130"/>
      <c r="N68" s="15"/>
      <c r="Q68" s="913"/>
      <c r="R68" s="913"/>
      <c r="S68" s="913"/>
      <c r="T68" s="913"/>
      <c r="U68" s="913"/>
    </row>
    <row r="69" spans="1:22" ht="12" customHeight="1" thickBot="1">
      <c r="A69" s="15"/>
      <c r="B69" s="116"/>
      <c r="C69" s="1271"/>
      <c r="D69" s="1272"/>
      <c r="E69" s="1269"/>
      <c r="F69" s="631" t="s">
        <v>27</v>
      </c>
      <c r="G69" s="1404" t="s">
        <v>1078</v>
      </c>
      <c r="H69" s="1359"/>
      <c r="I69" s="1360"/>
      <c r="J69" s="649" t="s">
        <v>27</v>
      </c>
      <c r="K69" s="580" t="s">
        <v>783</v>
      </c>
      <c r="L69" s="557"/>
      <c r="M69" s="130"/>
      <c r="N69" s="15"/>
      <c r="Q69" s="1261"/>
      <c r="R69" s="1261"/>
      <c r="S69" s="1261"/>
      <c r="T69" s="1261"/>
      <c r="U69" s="1261"/>
    </row>
    <row r="70" spans="1:22" ht="12" customHeight="1" thickBot="1">
      <c r="A70" s="15"/>
      <c r="B70" s="116"/>
      <c r="C70" s="1271"/>
      <c r="D70" s="1272"/>
      <c r="E70" s="1269"/>
      <c r="F70" s="631" t="s">
        <v>27</v>
      </c>
      <c r="G70" s="1401" t="s">
        <v>504</v>
      </c>
      <c r="H70" s="1402"/>
      <c r="I70" s="1403"/>
      <c r="J70" s="649" t="s">
        <v>27</v>
      </c>
      <c r="K70" s="648" t="s">
        <v>974</v>
      </c>
      <c r="L70" s="557"/>
      <c r="M70" s="130"/>
      <c r="N70" s="15"/>
      <c r="Q70" s="264"/>
      <c r="R70" s="199"/>
      <c r="S70" s="199"/>
      <c r="T70" s="199"/>
      <c r="U70" s="199"/>
    </row>
    <row r="71" spans="1:22" ht="13.2" customHeight="1" thickBot="1">
      <c r="A71" s="15"/>
      <c r="B71" s="116"/>
      <c r="C71" s="1271"/>
      <c r="D71" s="1272"/>
      <c r="E71" s="1269"/>
      <c r="F71" s="479" t="s">
        <v>27</v>
      </c>
      <c r="G71" s="1266" t="s">
        <v>505</v>
      </c>
      <c r="H71" s="1266"/>
      <c r="I71" s="1266"/>
      <c r="J71" s="479" t="s">
        <v>27</v>
      </c>
      <c r="K71" s="579" t="s">
        <v>797</v>
      </c>
      <c r="L71" s="566"/>
      <c r="M71" s="490"/>
      <c r="N71" s="15"/>
    </row>
    <row r="72" spans="1:22" ht="13.2" customHeight="1" thickBot="1">
      <c r="A72" s="15"/>
      <c r="B72" s="116"/>
      <c r="C72" s="1271"/>
      <c r="D72" s="1272"/>
      <c r="E72" s="1269"/>
      <c r="F72" s="505" t="s">
        <v>27</v>
      </c>
      <c r="G72" s="1359" t="s">
        <v>1142</v>
      </c>
      <c r="H72" s="1359"/>
      <c r="I72" s="1359"/>
      <c r="J72" s="505" t="s">
        <v>27</v>
      </c>
      <c r="K72" s="579" t="s">
        <v>851</v>
      </c>
      <c r="L72" s="566"/>
      <c r="M72" s="490"/>
      <c r="N72" s="15"/>
    </row>
    <row r="73" spans="1:22" ht="18.899999999999999" customHeight="1">
      <c r="A73" s="15"/>
      <c r="B73" s="116"/>
      <c r="C73" s="1271"/>
      <c r="D73" s="1272"/>
      <c r="E73" s="1269"/>
      <c r="F73" s="1361" t="s">
        <v>19</v>
      </c>
      <c r="G73" s="891"/>
      <c r="H73" s="891"/>
      <c r="I73" s="891"/>
      <c r="J73" s="891"/>
      <c r="K73" s="891"/>
      <c r="L73" s="557"/>
      <c r="M73" s="129"/>
      <c r="N73" s="15"/>
      <c r="P73" s="265" t="s">
        <v>782</v>
      </c>
      <c r="Q73" s="265" t="s">
        <v>425</v>
      </c>
    </row>
    <row r="74" spans="1:22" ht="18.899999999999999" customHeight="1" thickBot="1">
      <c r="A74" s="15"/>
      <c r="B74" s="603"/>
      <c r="C74" s="1273"/>
      <c r="D74" s="1274"/>
      <c r="E74" s="1270"/>
      <c r="F74" s="1362"/>
      <c r="G74" s="1363"/>
      <c r="H74" s="1363"/>
      <c r="I74" s="1363"/>
      <c r="J74" s="1363"/>
      <c r="K74" s="1363"/>
      <c r="L74" s="555"/>
      <c r="M74" s="567"/>
      <c r="N74" s="15"/>
      <c r="P74" s="264"/>
      <c r="Q74" s="926" t="s">
        <v>784</v>
      </c>
      <c r="R74" s="926"/>
      <c r="S74" s="926"/>
      <c r="T74" s="926"/>
      <c r="U74" s="926"/>
    </row>
    <row r="75" spans="1:22" ht="18.899999999999999" customHeight="1">
      <c r="A75" s="15"/>
      <c r="B75" s="599">
        <v>7</v>
      </c>
      <c r="C75" s="1291" t="s">
        <v>956</v>
      </c>
      <c r="D75" s="1292"/>
      <c r="E75" s="162" t="s">
        <v>763</v>
      </c>
      <c r="F75" s="67" t="s">
        <v>483</v>
      </c>
      <c r="G75" s="65"/>
      <c r="H75" s="1178" t="s">
        <v>484</v>
      </c>
      <c r="I75" s="1179"/>
      <c r="J75" s="1179"/>
      <c r="K75" s="1179"/>
      <c r="L75" s="1179"/>
      <c r="M75" s="1180"/>
      <c r="N75" s="15"/>
      <c r="P75" s="264"/>
      <c r="Q75" s="926"/>
      <c r="R75" s="926"/>
      <c r="S75" s="926"/>
      <c r="T75" s="926"/>
      <c r="U75" s="926"/>
    </row>
    <row r="76" spans="1:22" ht="18.899999999999999" customHeight="1">
      <c r="A76" s="15"/>
      <c r="B76" s="599"/>
      <c r="C76" s="1293"/>
      <c r="D76" s="1294"/>
      <c r="E76" s="162" t="s">
        <v>764</v>
      </c>
      <c r="F76" s="127" t="s">
        <v>485</v>
      </c>
      <c r="G76" s="66"/>
      <c r="H76" s="1387" t="s">
        <v>484</v>
      </c>
      <c r="I76" s="1350"/>
      <c r="J76" s="1350"/>
      <c r="K76" s="1350"/>
      <c r="L76" s="1350"/>
      <c r="M76" s="1388"/>
      <c r="N76" s="15"/>
      <c r="P76" s="264"/>
      <c r="Q76" s="926"/>
      <c r="R76" s="926"/>
      <c r="S76" s="926"/>
      <c r="T76" s="926"/>
      <c r="U76" s="926"/>
    </row>
    <row r="77" spans="1:22" ht="18.600000000000001" customHeight="1">
      <c r="A77" s="15"/>
      <c r="B77" s="599"/>
      <c r="C77" s="1293"/>
      <c r="D77" s="1294"/>
      <c r="E77" s="162" t="s">
        <v>509</v>
      </c>
      <c r="F77" s="139" t="s">
        <v>19</v>
      </c>
      <c r="G77" s="488"/>
      <c r="H77" s="1392" t="s">
        <v>484</v>
      </c>
      <c r="I77" s="1186"/>
      <c r="J77" s="1186"/>
      <c r="K77" s="1186"/>
      <c r="L77" s="1186"/>
      <c r="M77" s="1393"/>
      <c r="N77" s="15"/>
      <c r="P77" s="264"/>
      <c r="Q77" s="926"/>
      <c r="R77" s="926"/>
      <c r="S77" s="926"/>
      <c r="T77" s="926"/>
      <c r="U77" s="926"/>
    </row>
    <row r="78" spans="1:22" ht="19.2" customHeight="1" thickBot="1">
      <c r="A78" s="15"/>
      <c r="B78" s="602"/>
      <c r="C78" s="1352"/>
      <c r="D78" s="1353"/>
      <c r="E78" s="163" t="s">
        <v>476</v>
      </c>
      <c r="F78" s="127" t="s">
        <v>510</v>
      </c>
      <c r="G78" s="66"/>
      <c r="H78" s="1389"/>
      <c r="I78" s="1390"/>
      <c r="J78" s="1390"/>
      <c r="K78" s="1390"/>
      <c r="L78" s="1390"/>
      <c r="M78" s="1391"/>
      <c r="N78" s="15"/>
      <c r="O78" s="264"/>
      <c r="P78" s="264"/>
      <c r="Q78" s="926"/>
      <c r="R78" s="926"/>
      <c r="S78" s="926"/>
      <c r="T78" s="926"/>
      <c r="U78" s="926"/>
      <c r="V78" s="199"/>
    </row>
    <row r="79" spans="1:22">
      <c r="A79" s="15"/>
      <c r="B79" s="10"/>
      <c r="C79" s="15"/>
      <c r="D79" s="15"/>
      <c r="E79" s="11"/>
      <c r="F79" s="11"/>
      <c r="G79" s="11"/>
      <c r="H79" s="11"/>
      <c r="I79" s="63"/>
      <c r="J79" s="131"/>
      <c r="K79" s="63"/>
      <c r="L79" s="63"/>
      <c r="M79" s="63"/>
      <c r="N79" s="15"/>
      <c r="Q79" s="926"/>
      <c r="R79" s="926"/>
      <c r="S79" s="926"/>
      <c r="T79" s="926"/>
      <c r="U79" s="926"/>
    </row>
    <row r="80" spans="1:22">
      <c r="A80"/>
      <c r="B80" s="15"/>
      <c r="C80" s="15"/>
      <c r="D80" s="15"/>
      <c r="E80" s="15"/>
      <c r="F80" s="15"/>
      <c r="G80" s="15"/>
      <c r="H80" s="15"/>
      <c r="I80" s="15"/>
      <c r="J80" s="15"/>
      <c r="K80" s="15"/>
      <c r="L80" s="15"/>
      <c r="M80" s="441" t="str">
        <f>申請書表紙!$L$69</f>
        <v>組 -</v>
      </c>
      <c r="N80"/>
    </row>
  </sheetData>
  <customSheetViews>
    <customSheetView guid="{F2B63F13-4905-4A29-B008-8E9DFF0F4E57}" showGridLines="0" fitToPage="1">
      <pageMargins left="0.39370078740157483" right="0.35433070866141736" top="0.55118110236220474" bottom="0.31496062992125984" header="0.31496062992125984" footer="0"/>
      <printOptions horizontalCentered="1"/>
      <pageSetup paperSize="9" scale="82" orientation="portrait" r:id="rId1"/>
      <headerFooter alignWithMargins="0">
        <oddHeader>&amp;R別紙様式（平成30年5月1日改正)</oddHeader>
      </headerFooter>
    </customSheetView>
  </customSheetViews>
  <mergeCells count="104">
    <mergeCell ref="Q3:T8"/>
    <mergeCell ref="F37:K40"/>
    <mergeCell ref="F19:G19"/>
    <mergeCell ref="F22:G22"/>
    <mergeCell ref="H22:M23"/>
    <mergeCell ref="F26:G26"/>
    <mergeCell ref="Q20:U22"/>
    <mergeCell ref="G34:I34"/>
    <mergeCell ref="Q33:U36"/>
    <mergeCell ref="Q37:U39"/>
    <mergeCell ref="Q30:U31"/>
    <mergeCell ref="Q27:U29"/>
    <mergeCell ref="I7:M7"/>
    <mergeCell ref="I8:M8"/>
    <mergeCell ref="F20:G20"/>
    <mergeCell ref="Q18:U19"/>
    <mergeCell ref="Q23:U26"/>
    <mergeCell ref="H75:M75"/>
    <mergeCell ref="H76:M76"/>
    <mergeCell ref="H78:M78"/>
    <mergeCell ref="H77:M77"/>
    <mergeCell ref="E53:E74"/>
    <mergeCell ref="G56:I56"/>
    <mergeCell ref="G72:I72"/>
    <mergeCell ref="G68:I68"/>
    <mergeCell ref="G66:I66"/>
    <mergeCell ref="G65:I65"/>
    <mergeCell ref="G57:I57"/>
    <mergeCell ref="G58:I58"/>
    <mergeCell ref="G70:I70"/>
    <mergeCell ref="G67:I67"/>
    <mergeCell ref="G69:I69"/>
    <mergeCell ref="C75:D78"/>
    <mergeCell ref="Q74:U79"/>
    <mergeCell ref="Q9:T10"/>
    <mergeCell ref="E9:E11"/>
    <mergeCell ref="F9:M9"/>
    <mergeCell ref="F10:M11"/>
    <mergeCell ref="F53:M53"/>
    <mergeCell ref="F54:K54"/>
    <mergeCell ref="G60:I60"/>
    <mergeCell ref="G61:I61"/>
    <mergeCell ref="G71:I71"/>
    <mergeCell ref="G59:I59"/>
    <mergeCell ref="G62:I62"/>
    <mergeCell ref="F73:K74"/>
    <mergeCell ref="G55:I55"/>
    <mergeCell ref="G64:I64"/>
    <mergeCell ref="C31:D35"/>
    <mergeCell ref="F49:K52"/>
    <mergeCell ref="E41:E52"/>
    <mergeCell ref="G63:I63"/>
    <mergeCell ref="F32:K32"/>
    <mergeCell ref="F31:M31"/>
    <mergeCell ref="G33:I33"/>
    <mergeCell ref="G36:I36"/>
    <mergeCell ref="C1:M1"/>
    <mergeCell ref="E12:E14"/>
    <mergeCell ref="F12:M12"/>
    <mergeCell ref="F13:M14"/>
    <mergeCell ref="E15:E17"/>
    <mergeCell ref="F15:M15"/>
    <mergeCell ref="F16:M17"/>
    <mergeCell ref="D2:E2"/>
    <mergeCell ref="D3:E3"/>
    <mergeCell ref="C6:D8"/>
    <mergeCell ref="C9:D14"/>
    <mergeCell ref="C15:D17"/>
    <mergeCell ref="F7:H7"/>
    <mergeCell ref="I5:M5"/>
    <mergeCell ref="I6:M6"/>
    <mergeCell ref="G2:M3"/>
    <mergeCell ref="B18:B30"/>
    <mergeCell ref="C18:D30"/>
    <mergeCell ref="E29:E30"/>
    <mergeCell ref="F29:M29"/>
    <mergeCell ref="F30:M30"/>
    <mergeCell ref="E18:E20"/>
    <mergeCell ref="F18:M18"/>
    <mergeCell ref="E21:E23"/>
    <mergeCell ref="F21:M21"/>
    <mergeCell ref="E25:E27"/>
    <mergeCell ref="F25:M25"/>
    <mergeCell ref="H26:M26"/>
    <mergeCell ref="F27:G28"/>
    <mergeCell ref="K28:M28"/>
    <mergeCell ref="H19:M20"/>
    <mergeCell ref="H27:I27"/>
    <mergeCell ref="F24:G24"/>
    <mergeCell ref="H24:J24"/>
    <mergeCell ref="K24:M24"/>
    <mergeCell ref="F23:G23"/>
    <mergeCell ref="Q67:U69"/>
    <mergeCell ref="Q65:U65"/>
    <mergeCell ref="D36:D48"/>
    <mergeCell ref="F41:M41"/>
    <mergeCell ref="G44:I44"/>
    <mergeCell ref="E31:E40"/>
    <mergeCell ref="C49:D74"/>
    <mergeCell ref="G47:I47"/>
    <mergeCell ref="G48:I48"/>
    <mergeCell ref="G45:I45"/>
    <mergeCell ref="G46:I46"/>
    <mergeCell ref="G35:I35"/>
  </mergeCells>
  <phoneticPr fontId="2"/>
  <conditionalFormatting sqref="C15:D17">
    <cfRule type="expression" dxfId="96" priority="55">
      <formula>$C$3="■"</formula>
    </cfRule>
  </conditionalFormatting>
  <conditionalFormatting sqref="E15:E17">
    <cfRule type="expression" dxfId="95" priority="52">
      <formula>$C$3="■"</formula>
    </cfRule>
  </conditionalFormatting>
  <conditionalFormatting sqref="F20">
    <cfRule type="expression" dxfId="94" priority="44">
      <formula>AND($C$3="□",$C$4="■")</formula>
    </cfRule>
  </conditionalFormatting>
  <conditionalFormatting sqref="F24">
    <cfRule type="expression" dxfId="93" priority="10">
      <formula>AND($C$3="□",$C$4="■")</formula>
    </cfRule>
  </conditionalFormatting>
  <conditionalFormatting sqref="F27 F29:F30">
    <cfRule type="expression" dxfId="92" priority="40">
      <formula>AND($C$3="□",$C$4="■")</formula>
    </cfRule>
  </conditionalFormatting>
  <conditionalFormatting sqref="F15:M15">
    <cfRule type="expression" dxfId="91" priority="54">
      <formula>$C$3="■"</formula>
    </cfRule>
  </conditionalFormatting>
  <conditionalFormatting sqref="G67:I67">
    <cfRule type="expression" dxfId="90" priority="4">
      <formula>$F$67="■"</formula>
    </cfRule>
  </conditionalFormatting>
  <conditionalFormatting sqref="H27:I28">
    <cfRule type="expression" dxfId="89" priority="13">
      <formula>$L$27="■"</formula>
    </cfRule>
    <cfRule type="expression" dxfId="88" priority="14">
      <formula>$J$27="■"</formula>
    </cfRule>
  </conditionalFormatting>
  <conditionalFormatting sqref="H24:J24">
    <cfRule type="expression" dxfId="87" priority="9">
      <formula>$F$24="あり"</formula>
    </cfRule>
  </conditionalFormatting>
  <conditionalFormatting sqref="H19:M19">
    <cfRule type="expression" dxfId="86" priority="16">
      <formula>$F$20="あり"</formula>
    </cfRule>
  </conditionalFormatting>
  <conditionalFormatting sqref="H22:M23">
    <cfRule type="expression" dxfId="85" priority="5">
      <formula>$F$24="あり"</formula>
    </cfRule>
  </conditionalFormatting>
  <conditionalFormatting sqref="H26:M26 J27:M27 J28:K28">
    <cfRule type="expression" dxfId="84" priority="21">
      <formula>$F$27="あり"</formula>
    </cfRule>
  </conditionalFormatting>
  <conditionalFormatting sqref="K24">
    <cfRule type="expression" dxfId="83" priority="7">
      <formula>$H$24="(非認定宿主ベクター系)"</formula>
    </cfRule>
  </conditionalFormatting>
  <conditionalFormatting sqref="K67">
    <cfRule type="expression" dxfId="82" priority="3">
      <formula>$J$67="■"</formula>
    </cfRule>
  </conditionalFormatting>
  <conditionalFormatting sqref="Q20:U22">
    <cfRule type="expression" dxfId="81" priority="29">
      <formula>$F$20="あり"</formula>
    </cfRule>
  </conditionalFormatting>
  <conditionalFormatting sqref="Q23:U25">
    <cfRule type="expression" dxfId="80" priority="6">
      <formula>$F$24="あり"</formula>
    </cfRule>
  </conditionalFormatting>
  <conditionalFormatting sqref="Q27:U29">
    <cfRule type="expression" dxfId="79" priority="27">
      <formula>$F$27="あり"</formula>
    </cfRule>
  </conditionalFormatting>
  <conditionalFormatting sqref="Q67:U69">
    <cfRule type="expression" dxfId="78" priority="1">
      <formula>$J$67="■"</formula>
    </cfRule>
    <cfRule type="expression" dxfId="77" priority="2">
      <formula>$F$67="■"</formula>
    </cfRule>
  </conditionalFormatting>
  <dataValidations count="5">
    <dataValidation type="list" allowBlank="1" showInputMessage="1" showErrorMessage="1" sqref="C36 C2:C3 J43:J48 L32 L34:L40 L27 J27:J28 F43:F48 L65:L73 L54:L63 J55:J72 F55:F72 F33:F36 J33:J36 L42:L52" xr:uid="{00000000-0002-0000-0600-000000000000}">
      <formula1>"□,■"</formula1>
    </dataValidation>
    <dataValidation type="list" allowBlank="1" showInputMessage="1" showErrorMessage="1" sqref="C4 F4" xr:uid="{00000000-0002-0000-0600-000001000000}">
      <formula1>チェック</formula1>
    </dataValidation>
    <dataValidation type="list" allowBlank="1" showInputMessage="1" showErrorMessage="1" sqref="F24:G24 F20:G20 F27:G27" xr:uid="{00000000-0002-0000-0600-000002000000}">
      <formula1>"選択,あり,なし,不明"</formula1>
    </dataValidation>
    <dataValidation type="list" allowBlank="1" showInputMessage="1" showErrorMessage="1" sqref="H24:J24" xr:uid="{6F496286-D4DC-4D66-B8EA-F3D3F70374F8}">
      <formula1>"(認定・非認定宿主ベクター系を選択),(認定宿主ベクター系),(非認定宿主ベクター系)"</formula1>
    </dataValidation>
    <dataValidation type="list" allowBlank="1" showInputMessage="1" showErrorMessage="1" sqref="K24:M24" xr:uid="{10CA7984-B20D-42BB-B988-C0E0AD57DA16}">
      <formula1>"(クラスを選択),(核酸供与体　クラス3 → 大臣確認実験),(宿主と核酸供与体　クラス2以下 → レベルアップ)"</formula1>
    </dataValidation>
  </dataValidations>
  <printOptions horizontalCentered="1"/>
  <pageMargins left="0.39370078740157483" right="0.35433070866141736" top="0.55118110236220474" bottom="0.31496062992125984" header="0.31496062992125984" footer="0"/>
  <pageSetup paperSize="9" scale="67" orientation="portrait" r:id="rId2"/>
  <headerFooter alignWithMargins="0">
    <oddHeader>&amp;Rver.9</oddHeader>
  </headerFooter>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059A-9E8B-4ABB-B536-E28AA0B00217}">
  <sheetPr>
    <pageSetUpPr fitToPage="1"/>
  </sheetPr>
  <dimension ref="A1:W49"/>
  <sheetViews>
    <sheetView showGridLines="0" topLeftCell="A32" zoomScaleNormal="100" workbookViewId="0">
      <selection activeCell="C34" sqref="C34:D38"/>
    </sheetView>
  </sheetViews>
  <sheetFormatPr defaultColWidth="13" defaultRowHeight="13.2"/>
  <cols>
    <col min="1" max="1" width="2.44140625" style="199" customWidth="1"/>
    <col min="2" max="2" width="3.109375" style="199" customWidth="1"/>
    <col min="3" max="3" width="5.6640625" style="199" customWidth="1"/>
    <col min="4" max="4" width="20.88671875" style="199" customWidth="1"/>
    <col min="5" max="5" width="3.88671875" style="199" customWidth="1"/>
    <col min="6" max="6" width="15.44140625" style="199" customWidth="1"/>
    <col min="7" max="7" width="4.33203125" style="199" customWidth="1"/>
    <col min="8" max="8" width="11.109375" style="199" customWidth="1"/>
    <col min="9" max="9" width="3.6640625" style="199" customWidth="1"/>
    <col min="10" max="10" width="11.109375" style="199" customWidth="1"/>
    <col min="11" max="11" width="3.6640625" style="199" customWidth="1"/>
    <col min="12" max="12" width="13.6640625" style="199" customWidth="1"/>
    <col min="13" max="13" width="2.109375" style="199" customWidth="1"/>
    <col min="14" max="14" width="2.44140625" style="199" customWidth="1"/>
    <col min="15" max="15" width="8.109375" style="264" customWidth="1"/>
    <col min="16" max="16" width="2.88671875" style="264" customWidth="1"/>
    <col min="17" max="17" width="15.44140625" style="264" customWidth="1"/>
    <col min="18" max="18" width="27.6640625" style="264" customWidth="1"/>
    <col min="19" max="19" width="20.109375" style="264" customWidth="1"/>
    <col min="20" max="20" width="23.109375" style="264" customWidth="1"/>
    <col min="21" max="21" width="15.44140625" style="264" customWidth="1"/>
    <col min="22" max="16384" width="13" style="199"/>
  </cols>
  <sheetData>
    <row r="1" spans="1:20" ht="18" customHeight="1">
      <c r="A1" s="15"/>
      <c r="B1" s="1426" t="s">
        <v>982</v>
      </c>
      <c r="C1" s="1426"/>
      <c r="D1" s="1426"/>
      <c r="E1" s="1426"/>
      <c r="F1" s="1426"/>
      <c r="G1" s="1426"/>
      <c r="H1" s="1426"/>
      <c r="I1" s="1426"/>
      <c r="J1" s="1426"/>
      <c r="K1" s="1426"/>
      <c r="L1" s="1426"/>
      <c r="M1" s="164"/>
    </row>
    <row r="2" spans="1:20" ht="10.199999999999999" customHeight="1">
      <c r="A2" s="15"/>
      <c r="B2" s="405"/>
      <c r="C2" s="405"/>
      <c r="D2" s="405"/>
      <c r="E2" s="405"/>
      <c r="F2" s="405"/>
      <c r="G2" s="405"/>
      <c r="H2" s="405"/>
      <c r="I2" s="405"/>
      <c r="J2" s="405"/>
      <c r="K2" s="405"/>
      <c r="L2" s="405"/>
      <c r="M2" s="164"/>
    </row>
    <row r="3" spans="1:20" ht="18.600000000000001" customHeight="1" thickBot="1">
      <c r="A3" s="15"/>
      <c r="B3" s="15" t="s">
        <v>857</v>
      </c>
      <c r="C3" s="642" t="s">
        <v>27</v>
      </c>
      <c r="D3" s="534" t="s">
        <v>969</v>
      </c>
      <c r="E3" s="643" t="s">
        <v>27</v>
      </c>
      <c r="F3" s="646" t="s">
        <v>970</v>
      </c>
      <c r="G3" s="643" t="s">
        <v>27</v>
      </c>
      <c r="H3" s="1432" t="s">
        <v>972</v>
      </c>
      <c r="I3" s="1433"/>
      <c r="J3" s="1433"/>
      <c r="K3" s="643" t="s">
        <v>27</v>
      </c>
      <c r="L3" s="647" t="s">
        <v>971</v>
      </c>
      <c r="M3" s="164"/>
    </row>
    <row r="4" spans="1:20" ht="18.899999999999999" customHeight="1">
      <c r="A4" s="15"/>
      <c r="B4" s="275">
        <v>1</v>
      </c>
      <c r="C4" s="1427" t="s">
        <v>335</v>
      </c>
      <c r="D4" s="1428"/>
      <c r="E4" s="1429"/>
      <c r="F4" s="1430"/>
      <c r="G4" s="1430"/>
      <c r="H4" s="1430"/>
      <c r="I4" s="1430"/>
      <c r="J4" s="1430"/>
      <c r="K4" s="1430"/>
      <c r="L4" s="1431"/>
      <c r="M4" s="15"/>
      <c r="O4" s="267" t="s">
        <v>213</v>
      </c>
      <c r="P4" s="1212" t="s">
        <v>539</v>
      </c>
      <c r="Q4" s="914"/>
      <c r="R4" s="914"/>
      <c r="S4" s="914"/>
      <c r="T4" s="914"/>
    </row>
    <row r="5" spans="1:20" ht="24" customHeight="1" thickBot="1">
      <c r="A5" s="15"/>
      <c r="B5" s="275">
        <v>2</v>
      </c>
      <c r="C5" s="1176" t="s">
        <v>548</v>
      </c>
      <c r="D5" s="1177"/>
      <c r="E5" s="1181"/>
      <c r="F5" s="1182"/>
      <c r="G5" s="1182"/>
      <c r="H5" s="1182"/>
      <c r="I5" s="1182"/>
      <c r="J5" s="1182"/>
      <c r="K5" s="1182"/>
      <c r="L5" s="1183"/>
      <c r="M5" s="15"/>
      <c r="O5" s="267" t="s">
        <v>343</v>
      </c>
      <c r="P5" s="297" t="s">
        <v>568</v>
      </c>
      <c r="Q5" s="298"/>
      <c r="R5" s="298"/>
      <c r="S5" s="298"/>
      <c r="T5" s="298"/>
    </row>
    <row r="6" spans="1:20" ht="18.899999999999999" customHeight="1" thickTop="1">
      <c r="A6" s="15"/>
      <c r="B6" s="275">
        <v>3</v>
      </c>
      <c r="C6" s="1444" t="s">
        <v>542</v>
      </c>
      <c r="D6" s="1175"/>
      <c r="E6" s="1181"/>
      <c r="F6" s="1182"/>
      <c r="G6" s="1182"/>
      <c r="H6" s="1182"/>
      <c r="I6" s="1182"/>
      <c r="J6" s="1182"/>
      <c r="K6" s="1182"/>
      <c r="L6" s="1183"/>
      <c r="M6" s="15"/>
      <c r="O6" s="138" t="s">
        <v>338</v>
      </c>
      <c r="P6" s="1213" t="s">
        <v>1114</v>
      </c>
      <c r="Q6" s="1213"/>
      <c r="R6" s="1213"/>
      <c r="S6" s="1213"/>
      <c r="T6" s="1214"/>
    </row>
    <row r="7" spans="1:20" ht="18.899999999999999" customHeight="1">
      <c r="A7" s="15"/>
      <c r="B7" s="275">
        <v>4</v>
      </c>
      <c r="C7" s="1445" t="s">
        <v>543</v>
      </c>
      <c r="D7" s="1175"/>
      <c r="E7" s="1209"/>
      <c r="F7" s="1210"/>
      <c r="G7" s="1210"/>
      <c r="H7" s="1210"/>
      <c r="I7" s="1210"/>
      <c r="J7" s="1210"/>
      <c r="K7" s="1210"/>
      <c r="L7" s="1211"/>
      <c r="M7" s="15"/>
      <c r="O7" s="104"/>
      <c r="P7" s="1220" t="s">
        <v>336</v>
      </c>
      <c r="Q7" s="1220"/>
      <c r="R7" s="1220"/>
      <c r="S7" s="1220"/>
      <c r="T7" s="1221"/>
    </row>
    <row r="8" spans="1:20" ht="18.899999999999999" customHeight="1" thickBot="1">
      <c r="A8" s="15"/>
      <c r="B8" s="275">
        <v>5</v>
      </c>
      <c r="C8" s="1445" t="s">
        <v>15</v>
      </c>
      <c r="D8" s="1175"/>
      <c r="E8" s="1209"/>
      <c r="F8" s="1210"/>
      <c r="G8" s="1210"/>
      <c r="H8" s="1210"/>
      <c r="I8" s="1210"/>
      <c r="J8" s="1210"/>
      <c r="K8" s="1210"/>
      <c r="L8" s="1211"/>
      <c r="M8" s="15"/>
      <c r="O8" s="105"/>
      <c r="P8" s="1222"/>
      <c r="Q8" s="1222"/>
      <c r="R8" s="1222"/>
      <c r="S8" s="1222"/>
      <c r="T8" s="1223"/>
    </row>
    <row r="9" spans="1:20" ht="26.4" customHeight="1" thickTop="1">
      <c r="A9" s="15"/>
      <c r="B9" s="523">
        <v>6</v>
      </c>
      <c r="C9" s="276" t="s">
        <v>544</v>
      </c>
      <c r="D9" s="142"/>
      <c r="E9" s="1453" t="s">
        <v>1048</v>
      </c>
      <c r="F9" s="1454"/>
      <c r="G9" s="1454"/>
      <c r="H9" s="1454"/>
      <c r="I9" s="1454"/>
      <c r="J9" s="1454"/>
      <c r="K9" s="1454"/>
      <c r="L9" s="1455"/>
      <c r="M9" s="15"/>
      <c r="O9" s="267" t="s">
        <v>343</v>
      </c>
      <c r="P9" s="1208" t="s">
        <v>540</v>
      </c>
      <c r="Q9" s="1208"/>
      <c r="R9" s="1208"/>
      <c r="S9" s="1208"/>
      <c r="T9" s="1208"/>
    </row>
    <row r="10" spans="1:20" ht="24" customHeight="1">
      <c r="A10" s="15"/>
      <c r="B10" s="161"/>
      <c r="C10" s="409" t="s">
        <v>27</v>
      </c>
      <c r="D10" s="103" t="s">
        <v>754</v>
      </c>
      <c r="E10" s="503" t="s">
        <v>761</v>
      </c>
      <c r="F10" s="1456" t="s">
        <v>801</v>
      </c>
      <c r="G10" s="1457"/>
      <c r="H10" s="1457"/>
      <c r="I10" s="1457"/>
      <c r="J10" s="1457"/>
      <c r="K10" s="1457"/>
      <c r="L10" s="1458"/>
      <c r="M10" s="15"/>
      <c r="P10" s="933"/>
      <c r="Q10" s="933"/>
      <c r="R10" s="933"/>
      <c r="S10" s="933"/>
      <c r="T10" s="933"/>
    </row>
    <row r="11" spans="1:20" ht="35.1" customHeight="1" thickBot="1">
      <c r="A11" s="15"/>
      <c r="B11" s="161"/>
      <c r="C11" s="409"/>
      <c r="D11" s="61"/>
      <c r="E11" s="506" t="s">
        <v>27</v>
      </c>
      <c r="F11" s="1459" t="s">
        <v>790</v>
      </c>
      <c r="G11" s="1460"/>
      <c r="H11" s="1460"/>
      <c r="I11" s="1460"/>
      <c r="J11" s="1460"/>
      <c r="K11" s="1461"/>
      <c r="L11" s="507" t="s">
        <v>787</v>
      </c>
      <c r="M11" s="15"/>
      <c r="O11" s="265"/>
      <c r="P11" s="1462" t="s">
        <v>745</v>
      </c>
      <c r="Q11" s="913"/>
      <c r="R11" s="913"/>
      <c r="S11" s="913"/>
      <c r="T11" s="913"/>
    </row>
    <row r="12" spans="1:20" ht="36" customHeight="1">
      <c r="A12" s="15"/>
      <c r="B12" s="161"/>
      <c r="C12" s="1434" t="s">
        <v>1047</v>
      </c>
      <c r="D12" s="1435"/>
      <c r="E12" s="666" t="s">
        <v>27</v>
      </c>
      <c r="F12" s="1463" t="s">
        <v>1029</v>
      </c>
      <c r="G12" s="1457"/>
      <c r="H12" s="1464"/>
      <c r="I12" s="667" t="s">
        <v>27</v>
      </c>
      <c r="J12" s="1465" t="s">
        <v>789</v>
      </c>
      <c r="K12" s="1466"/>
      <c r="L12" s="668" t="s">
        <v>788</v>
      </c>
      <c r="M12" s="15"/>
      <c r="P12" s="1467" t="s">
        <v>965</v>
      </c>
      <c r="Q12" s="1468"/>
      <c r="R12" s="1468"/>
      <c r="S12" s="1468"/>
      <c r="T12" s="1469"/>
    </row>
    <row r="13" spans="1:20" ht="16.350000000000001" customHeight="1" thickBot="1">
      <c r="A13" s="15"/>
      <c r="B13" s="299"/>
      <c r="C13" s="1473" t="s">
        <v>489</v>
      </c>
      <c r="D13" s="1474"/>
      <c r="E13" s="626" t="s">
        <v>27</v>
      </c>
      <c r="F13" s="1436" t="s">
        <v>671</v>
      </c>
      <c r="G13" s="1436"/>
      <c r="H13" s="1437" t="s">
        <v>678</v>
      </c>
      <c r="I13" s="1437"/>
      <c r="J13" s="1437"/>
      <c r="K13" s="1437"/>
      <c r="L13" s="1438"/>
      <c r="M13" s="15"/>
      <c r="P13" s="1470"/>
      <c r="Q13" s="1471"/>
      <c r="R13" s="1471"/>
      <c r="S13" s="1471"/>
      <c r="T13" s="1472"/>
    </row>
    <row r="14" spans="1:20" ht="16.350000000000001" customHeight="1">
      <c r="A14" s="15"/>
      <c r="B14" s="299"/>
      <c r="C14" s="1473"/>
      <c r="D14" s="1474"/>
      <c r="E14" s="588" t="s">
        <v>27</v>
      </c>
      <c r="F14" s="1477" t="s">
        <v>676</v>
      </c>
      <c r="G14" s="898"/>
      <c r="H14" s="898"/>
      <c r="I14" s="898"/>
      <c r="J14" s="606" t="s">
        <v>679</v>
      </c>
      <c r="K14" s="605"/>
      <c r="L14" s="589"/>
      <c r="M14" s="15"/>
      <c r="P14" s="582">
        <v>1</v>
      </c>
      <c r="Q14" s="583" t="s">
        <v>335</v>
      </c>
      <c r="R14" s="584" t="s">
        <v>340</v>
      </c>
      <c r="S14" s="585" t="s">
        <v>342</v>
      </c>
      <c r="T14" s="586" t="s">
        <v>421</v>
      </c>
    </row>
    <row r="15" spans="1:20" ht="21" customHeight="1">
      <c r="A15" s="15"/>
      <c r="B15" s="300"/>
      <c r="C15" s="1475"/>
      <c r="D15" s="1476"/>
      <c r="E15" s="1478" t="s">
        <v>944</v>
      </c>
      <c r="F15" s="1479"/>
      <c r="G15" s="1479"/>
      <c r="H15" s="1479"/>
      <c r="I15" s="1479"/>
      <c r="J15" s="1479"/>
      <c r="K15" s="1479"/>
      <c r="L15" s="1480"/>
      <c r="M15" s="590"/>
      <c r="O15" s="267"/>
      <c r="P15" s="282">
        <v>2</v>
      </c>
      <c r="Q15" s="283" t="s">
        <v>966</v>
      </c>
      <c r="R15" s="284" t="s">
        <v>810</v>
      </c>
      <c r="S15" s="285" t="s">
        <v>747</v>
      </c>
      <c r="T15" s="592" t="s">
        <v>550</v>
      </c>
    </row>
    <row r="16" spans="1:20" ht="25.2" customHeight="1" thickBot="1">
      <c r="A16" s="15"/>
      <c r="B16" s="598">
        <v>7</v>
      </c>
      <c r="C16" s="301" t="s">
        <v>12</v>
      </c>
      <c r="D16" s="302"/>
      <c r="E16" s="553" t="s">
        <v>27</v>
      </c>
      <c r="F16" s="1442" t="s">
        <v>977</v>
      </c>
      <c r="G16" s="1443"/>
      <c r="H16" s="1443"/>
      <c r="I16" s="650" t="s">
        <v>27</v>
      </c>
      <c r="J16" s="651" t="s">
        <v>976</v>
      </c>
      <c r="K16" s="650" t="s">
        <v>27</v>
      </c>
      <c r="L16" s="652" t="s">
        <v>978</v>
      </c>
      <c r="M16" s="15"/>
      <c r="P16" s="286">
        <v>3</v>
      </c>
      <c r="Q16" s="287" t="s">
        <v>551</v>
      </c>
      <c r="R16" s="653" t="s">
        <v>341</v>
      </c>
      <c r="S16" s="654" t="s">
        <v>422</v>
      </c>
      <c r="T16" s="288" t="s">
        <v>979</v>
      </c>
    </row>
    <row r="17" spans="1:22" ht="21.6" customHeight="1">
      <c r="A17" s="15"/>
      <c r="B17" s="599"/>
      <c r="C17" s="409" t="s">
        <v>27</v>
      </c>
      <c r="D17" s="8" t="s">
        <v>426</v>
      </c>
      <c r="E17" s="1439" t="s">
        <v>1003</v>
      </c>
      <c r="F17" s="1440"/>
      <c r="G17" s="1440"/>
      <c r="H17" s="1440"/>
      <c r="I17" s="1440"/>
      <c r="J17" s="1440"/>
      <c r="K17" s="1440"/>
      <c r="L17" s="1441"/>
      <c r="M17" s="15"/>
      <c r="O17" s="265" t="s">
        <v>748</v>
      </c>
      <c r="P17" s="1481" t="s">
        <v>786</v>
      </c>
      <c r="Q17" s="1482"/>
      <c r="R17" s="1482"/>
      <c r="S17" s="1482"/>
      <c r="T17" s="1482"/>
    </row>
    <row r="18" spans="1:22" ht="21.75" customHeight="1">
      <c r="A18" s="15"/>
      <c r="B18" s="600"/>
      <c r="C18" s="1446" t="s">
        <v>488</v>
      </c>
      <c r="D18" s="1447"/>
      <c r="E18" s="411" t="s">
        <v>27</v>
      </c>
      <c r="F18" s="644" t="s">
        <v>675</v>
      </c>
      <c r="G18" s="644"/>
      <c r="H18" s="645" t="s">
        <v>678</v>
      </c>
      <c r="I18" s="644"/>
      <c r="J18" s="644"/>
      <c r="K18" s="644"/>
      <c r="L18" s="412"/>
      <c r="M18" s="15"/>
      <c r="O18" s="265" t="s">
        <v>749</v>
      </c>
      <c r="P18" s="926" t="s">
        <v>1025</v>
      </c>
      <c r="Q18" s="926"/>
      <c r="R18" s="926"/>
      <c r="S18" s="926"/>
      <c r="T18" s="926"/>
      <c r="U18" s="199"/>
    </row>
    <row r="19" spans="1:22" ht="19.2" customHeight="1">
      <c r="A19" s="15"/>
      <c r="B19" s="601"/>
      <c r="C19" s="1446"/>
      <c r="D19" s="1447"/>
      <c r="E19" s="588" t="s">
        <v>27</v>
      </c>
      <c r="F19" s="605" t="s">
        <v>677</v>
      </c>
      <c r="G19" s="605"/>
      <c r="H19" s="605"/>
      <c r="I19" s="605"/>
      <c r="J19" s="606" t="s">
        <v>679</v>
      </c>
      <c r="K19" s="605"/>
      <c r="L19" s="589"/>
      <c r="M19" s="15"/>
      <c r="P19" s="926"/>
      <c r="Q19" s="926"/>
      <c r="R19" s="926"/>
      <c r="S19" s="926"/>
      <c r="T19" s="926"/>
      <c r="U19" s="199"/>
    </row>
    <row r="20" spans="1:22" ht="34.200000000000003" customHeight="1" thickBot="1">
      <c r="A20" s="15"/>
      <c r="B20" s="617">
        <v>8</v>
      </c>
      <c r="C20" s="618" t="s">
        <v>27</v>
      </c>
      <c r="D20" s="619" t="s">
        <v>946</v>
      </c>
      <c r="E20" s="1448" t="s">
        <v>939</v>
      </c>
      <c r="F20" s="1449"/>
      <c r="G20" s="1450" t="s">
        <v>937</v>
      </c>
      <c r="H20" s="1451"/>
      <c r="I20" s="1451"/>
      <c r="J20" s="1451"/>
      <c r="K20" s="1451"/>
      <c r="L20" s="1452"/>
      <c r="M20" s="15"/>
      <c r="O20" s="267"/>
      <c r="P20" s="926"/>
      <c r="Q20" s="926"/>
      <c r="R20" s="926"/>
      <c r="S20" s="926"/>
      <c r="T20" s="926"/>
      <c r="U20" s="199"/>
    </row>
    <row r="21" spans="1:22" ht="19.2" customHeight="1" thickBot="1">
      <c r="A21" s="15"/>
      <c r="B21" s="1506" t="s">
        <v>1023</v>
      </c>
      <c r="C21" s="836"/>
      <c r="D21" s="836"/>
      <c r="E21" s="836"/>
      <c r="F21" s="836"/>
      <c r="G21" s="836"/>
      <c r="H21" s="836"/>
      <c r="I21" s="836"/>
      <c r="J21" s="836"/>
      <c r="K21" s="836"/>
      <c r="L21" s="836"/>
      <c r="M21" s="15"/>
      <c r="O21" s="593" t="s">
        <v>750</v>
      </c>
      <c r="P21" s="926" t="s">
        <v>768</v>
      </c>
      <c r="Q21" s="1494"/>
      <c r="R21" s="1494"/>
      <c r="S21" s="1494"/>
      <c r="T21" s="1494"/>
    </row>
    <row r="22" spans="1:22" ht="22.35" customHeight="1">
      <c r="A22" s="15"/>
      <c r="B22" s="598">
        <v>9</v>
      </c>
      <c r="C22" s="1497" t="s">
        <v>1030</v>
      </c>
      <c r="D22" s="1498"/>
      <c r="E22" s="627" t="s">
        <v>27</v>
      </c>
      <c r="F22" s="1491" t="s">
        <v>756</v>
      </c>
      <c r="G22" s="1492"/>
      <c r="H22" s="1493"/>
      <c r="I22" s="1493"/>
      <c r="J22" s="1493"/>
      <c r="K22" s="1493"/>
      <c r="L22" s="1493"/>
      <c r="M22" s="15"/>
      <c r="P22" s="1494"/>
      <c r="Q22" s="1494"/>
      <c r="R22" s="1494"/>
      <c r="S22" s="1494"/>
      <c r="T22" s="1494"/>
      <c r="U22" s="269"/>
    </row>
    <row r="23" spans="1:22" ht="19.5" customHeight="1">
      <c r="A23" s="15"/>
      <c r="B23" s="599"/>
      <c r="C23" s="1499"/>
      <c r="D23" s="1500"/>
      <c r="E23" s="455" t="s">
        <v>27</v>
      </c>
      <c r="F23" s="1495" t="s">
        <v>757</v>
      </c>
      <c r="G23" s="1496"/>
      <c r="H23" s="1496"/>
      <c r="I23" s="1496"/>
      <c r="J23" s="1496"/>
      <c r="K23" s="1496"/>
      <c r="L23" s="1496"/>
      <c r="M23" s="15"/>
      <c r="O23" s="268"/>
      <c r="P23" s="930" t="s">
        <v>767</v>
      </c>
      <c r="Q23" s="930"/>
      <c r="R23" s="930"/>
      <c r="S23" s="930"/>
      <c r="T23" s="930"/>
    </row>
    <row r="24" spans="1:22" ht="19.5" customHeight="1">
      <c r="A24" s="15"/>
      <c r="B24" s="599"/>
      <c r="C24" s="1501"/>
      <c r="D24" s="1502"/>
      <c r="E24" s="455" t="s">
        <v>27</v>
      </c>
      <c r="F24" s="1503" t="s">
        <v>1067</v>
      </c>
      <c r="G24" s="966"/>
      <c r="H24" s="966"/>
      <c r="I24" s="966"/>
      <c r="J24" s="966"/>
      <c r="K24" s="966"/>
      <c r="L24" s="1504"/>
      <c r="M24" s="15"/>
      <c r="O24" s="268"/>
      <c r="P24" s="1505" t="s">
        <v>854</v>
      </c>
      <c r="Q24" s="932"/>
      <c r="R24" s="932"/>
      <c r="S24" s="932"/>
      <c r="T24" s="932"/>
    </row>
    <row r="25" spans="1:22" ht="19.350000000000001" customHeight="1">
      <c r="A25" s="15"/>
      <c r="B25" s="598">
        <v>10</v>
      </c>
      <c r="C25" s="1157" t="s">
        <v>1031</v>
      </c>
      <c r="D25" s="1483"/>
      <c r="E25" s="455" t="s">
        <v>27</v>
      </c>
      <c r="F25" s="1486" t="s">
        <v>191</v>
      </c>
      <c r="G25" s="1486"/>
      <c r="H25" s="1486"/>
      <c r="I25" s="1486"/>
      <c r="J25" s="1486"/>
      <c r="K25" s="1486"/>
      <c r="L25" s="1487"/>
      <c r="M25" s="15"/>
      <c r="O25" s="268"/>
      <c r="P25" s="932"/>
      <c r="Q25" s="932"/>
      <c r="R25" s="932"/>
      <c r="S25" s="932"/>
      <c r="T25" s="932"/>
    </row>
    <row r="26" spans="1:22" ht="19.350000000000001" customHeight="1">
      <c r="A26" s="15"/>
      <c r="B26" s="599"/>
      <c r="C26" s="1484"/>
      <c r="D26" s="1485"/>
      <c r="E26" s="455" t="s">
        <v>27</v>
      </c>
      <c r="F26" s="531" t="s">
        <v>192</v>
      </c>
      <c r="G26" s="551" t="s">
        <v>27</v>
      </c>
      <c r="H26" s="1488" t="s">
        <v>911</v>
      </c>
      <c r="I26" s="1489"/>
      <c r="J26" s="1489"/>
      <c r="K26" s="1489"/>
      <c r="L26" s="1490"/>
      <c r="M26" s="15"/>
      <c r="O26" s="265"/>
      <c r="P26" s="932"/>
      <c r="Q26" s="932"/>
      <c r="R26" s="932"/>
      <c r="S26" s="932"/>
      <c r="T26" s="932"/>
    </row>
    <row r="27" spans="1:22" ht="19.2" customHeight="1">
      <c r="A27" s="15"/>
      <c r="B27" s="599"/>
      <c r="C27" s="1511" t="s">
        <v>1057</v>
      </c>
      <c r="D27" s="1512"/>
      <c r="E27" s="455" t="s">
        <v>2</v>
      </c>
      <c r="F27" s="1486" t="s">
        <v>194</v>
      </c>
      <c r="G27" s="1486"/>
      <c r="H27" s="1486"/>
      <c r="I27" s="1486"/>
      <c r="J27" s="1486"/>
      <c r="K27" s="1486"/>
      <c r="L27" s="1487"/>
      <c r="M27" s="15"/>
      <c r="O27" s="264" t="s">
        <v>268</v>
      </c>
      <c r="P27" s="1516" t="s">
        <v>846</v>
      </c>
      <c r="Q27" s="1516"/>
      <c r="R27" s="1516"/>
      <c r="S27" s="1516"/>
      <c r="T27" s="1516"/>
    </row>
    <row r="28" spans="1:22" ht="25.2" customHeight="1">
      <c r="A28" s="15"/>
      <c r="B28" s="599"/>
      <c r="C28" s="1513"/>
      <c r="D28" s="1512"/>
      <c r="E28" s="455" t="s">
        <v>27</v>
      </c>
      <c r="F28" s="1514" t="s">
        <v>1075</v>
      </c>
      <c r="G28" s="1514"/>
      <c r="H28" s="1514"/>
      <c r="I28" s="1514"/>
      <c r="J28" s="1514"/>
      <c r="K28" s="1514"/>
      <c r="L28" s="1515"/>
      <c r="M28" s="15"/>
      <c r="P28" s="1205" t="s">
        <v>486</v>
      </c>
      <c r="Q28" s="1205"/>
      <c r="R28" s="1205"/>
      <c r="S28" s="1205"/>
      <c r="T28" s="1205"/>
      <c r="V28" s="211"/>
    </row>
    <row r="29" spans="1:22" ht="21" customHeight="1">
      <c r="A29" s="15"/>
      <c r="B29" s="599"/>
      <c r="C29" s="1513"/>
      <c r="D29" s="1512"/>
      <c r="E29" s="455" t="s">
        <v>27</v>
      </c>
      <c r="F29" s="531" t="s">
        <v>195</v>
      </c>
      <c r="G29" s="457" t="s">
        <v>27</v>
      </c>
      <c r="H29" s="530" t="s">
        <v>709</v>
      </c>
      <c r="I29" s="457" t="s">
        <v>27</v>
      </c>
      <c r="J29" s="530" t="s">
        <v>710</v>
      </c>
      <c r="K29" s="457" t="s">
        <v>27</v>
      </c>
      <c r="L29" s="604" t="s">
        <v>711</v>
      </c>
      <c r="M29" s="15"/>
      <c r="P29" s="930" t="s">
        <v>487</v>
      </c>
      <c r="Q29" s="930"/>
      <c r="R29" s="930"/>
      <c r="S29" s="930"/>
      <c r="T29" s="930"/>
      <c r="V29" s="211"/>
    </row>
    <row r="30" spans="1:22" ht="53.4" customHeight="1">
      <c r="A30" s="15"/>
      <c r="B30" s="599"/>
      <c r="C30" s="1513"/>
      <c r="D30" s="1512"/>
      <c r="E30" s="553" t="s">
        <v>27</v>
      </c>
      <c r="F30" s="1517" t="s">
        <v>875</v>
      </c>
      <c r="G30" s="1135"/>
      <c r="H30" s="1135"/>
      <c r="I30" s="1135"/>
      <c r="J30" s="1135"/>
      <c r="K30" s="551" t="s">
        <v>27</v>
      </c>
      <c r="L30" s="609" t="s">
        <v>922</v>
      </c>
      <c r="M30" s="15"/>
      <c r="P30" s="926" t="s">
        <v>930</v>
      </c>
      <c r="Q30" s="913"/>
      <c r="R30" s="913"/>
      <c r="S30" s="913"/>
      <c r="T30" s="913"/>
    </row>
    <row r="31" spans="1:22" ht="28.95" customHeight="1">
      <c r="A31" s="15"/>
      <c r="B31" s="599"/>
      <c r="C31" s="1507" t="s">
        <v>869</v>
      </c>
      <c r="D31" s="1508"/>
      <c r="E31" s="547" t="s">
        <v>27</v>
      </c>
      <c r="F31" s="550" t="s">
        <v>859</v>
      </c>
      <c r="G31" s="551" t="s">
        <v>27</v>
      </c>
      <c r="H31" s="552" t="s">
        <v>860</v>
      </c>
      <c r="I31" s="551" t="s">
        <v>27</v>
      </c>
      <c r="J31" s="550" t="s">
        <v>861</v>
      </c>
      <c r="K31" s="551" t="s">
        <v>27</v>
      </c>
      <c r="L31" s="608" t="s">
        <v>870</v>
      </c>
      <c r="M31" s="15"/>
      <c r="O31" s="265" t="s">
        <v>1041</v>
      </c>
      <c r="P31" s="926" t="s">
        <v>1042</v>
      </c>
      <c r="Q31" s="890"/>
      <c r="R31" s="890"/>
      <c r="S31" s="890"/>
      <c r="T31" s="890"/>
    </row>
    <row r="32" spans="1:22" ht="18.600000000000001" customHeight="1">
      <c r="A32" s="15"/>
      <c r="B32" s="599"/>
      <c r="C32" s="1507"/>
      <c r="D32" s="1508"/>
      <c r="E32" s="547" t="s">
        <v>27</v>
      </c>
      <c r="F32" s="1144" t="s">
        <v>863</v>
      </c>
      <c r="G32" s="1142"/>
      <c r="H32" s="1142"/>
      <c r="I32" s="1141" t="s">
        <v>862</v>
      </c>
      <c r="J32" s="1142"/>
      <c r="K32" s="1142"/>
      <c r="L32" s="1143"/>
      <c r="M32" s="15"/>
      <c r="P32" s="1206" t="s">
        <v>491</v>
      </c>
      <c r="Q32" s="1206"/>
      <c r="R32" s="1206"/>
      <c r="S32" s="1206"/>
      <c r="T32" s="1206"/>
    </row>
    <row r="33" spans="1:23" ht="19.95" customHeight="1">
      <c r="A33" s="15"/>
      <c r="B33" s="602"/>
      <c r="C33" s="1509"/>
      <c r="D33" s="1510"/>
      <c r="E33" s="1145" t="s">
        <v>865</v>
      </c>
      <c r="F33" s="1146"/>
      <c r="G33" s="1146"/>
      <c r="H33" s="1146"/>
      <c r="I33" s="1146"/>
      <c r="J33" s="1146"/>
      <c r="K33" s="1146"/>
      <c r="L33" s="1147"/>
      <c r="M33" s="15"/>
      <c r="O33" s="265" t="s">
        <v>334</v>
      </c>
      <c r="P33" s="931" t="s">
        <v>936</v>
      </c>
      <c r="Q33" s="931"/>
      <c r="R33" s="931"/>
      <c r="S33" s="931"/>
      <c r="T33" s="931"/>
    </row>
    <row r="34" spans="1:23" ht="19.5" customHeight="1">
      <c r="A34" s="15"/>
      <c r="B34" s="599">
        <v>11</v>
      </c>
      <c r="C34" s="1499" t="s">
        <v>1049</v>
      </c>
      <c r="D34" s="1525"/>
      <c r="E34" s="532" t="s">
        <v>27</v>
      </c>
      <c r="F34" s="1528" t="s">
        <v>196</v>
      </c>
      <c r="G34" s="1528"/>
      <c r="H34" s="1528"/>
      <c r="I34" s="1528"/>
      <c r="J34" s="1528"/>
      <c r="K34" s="1528"/>
      <c r="L34" s="1529"/>
      <c r="M34" s="15"/>
      <c r="O34" s="265" t="s">
        <v>931</v>
      </c>
      <c r="P34" s="1530" t="s">
        <v>746</v>
      </c>
      <c r="Q34" s="1531"/>
      <c r="R34" s="1531"/>
      <c r="S34" s="1531"/>
      <c r="T34" s="1531"/>
    </row>
    <row r="35" spans="1:23" ht="22.95" customHeight="1">
      <c r="A35" s="15"/>
      <c r="B35" s="599"/>
      <c r="C35" s="1499"/>
      <c r="D35" s="1525"/>
      <c r="E35" s="455" t="s">
        <v>2</v>
      </c>
      <c r="F35" s="531" t="s">
        <v>197</v>
      </c>
      <c r="G35" s="551" t="s">
        <v>27</v>
      </c>
      <c r="H35" s="1488" t="s">
        <v>911</v>
      </c>
      <c r="I35" s="1489"/>
      <c r="J35" s="1489"/>
      <c r="K35" s="1489"/>
      <c r="L35" s="1490"/>
      <c r="M35" s="15"/>
      <c r="O35" s="265" t="s">
        <v>927</v>
      </c>
      <c r="P35" s="1516" t="s">
        <v>933</v>
      </c>
      <c r="Q35" s="1516"/>
      <c r="R35" s="1516"/>
      <c r="S35" s="1516"/>
      <c r="T35" s="1516"/>
      <c r="W35" s="211"/>
    </row>
    <row r="36" spans="1:23" ht="24" customHeight="1">
      <c r="A36" s="15"/>
      <c r="B36" s="599"/>
      <c r="C36" s="1499"/>
      <c r="D36" s="1525"/>
      <c r="E36" s="455" t="s">
        <v>2</v>
      </c>
      <c r="F36" s="1486" t="s">
        <v>198</v>
      </c>
      <c r="G36" s="1486"/>
      <c r="H36" s="1486"/>
      <c r="I36" s="1486"/>
      <c r="J36" s="1486"/>
      <c r="K36" s="1486"/>
      <c r="L36" s="1487"/>
      <c r="M36" s="15"/>
      <c r="P36" s="1516"/>
      <c r="Q36" s="1516"/>
      <c r="R36" s="1516"/>
      <c r="S36" s="1516"/>
      <c r="T36" s="1516"/>
      <c r="U36" s="272"/>
    </row>
    <row r="37" spans="1:23" ht="26.4" customHeight="1">
      <c r="A37" s="15"/>
      <c r="B37" s="599"/>
      <c r="C37" s="1499"/>
      <c r="D37" s="1525"/>
      <c r="E37" s="455" t="s">
        <v>27</v>
      </c>
      <c r="F37" s="1514" t="s">
        <v>1074</v>
      </c>
      <c r="G37" s="1514"/>
      <c r="H37" s="1514"/>
      <c r="I37" s="1514"/>
      <c r="J37" s="1514"/>
      <c r="K37" s="1514"/>
      <c r="L37" s="1515"/>
      <c r="M37" s="15"/>
      <c r="O37" s="265"/>
      <c r="P37" s="931" t="s">
        <v>916</v>
      </c>
      <c r="Q37" s="931"/>
      <c r="R37" s="931"/>
      <c r="S37" s="931"/>
      <c r="T37" s="931"/>
    </row>
    <row r="38" spans="1:23" ht="19.2" customHeight="1">
      <c r="A38" s="15"/>
      <c r="B38" s="599"/>
      <c r="C38" s="1526"/>
      <c r="D38" s="1527"/>
      <c r="E38" s="455" t="s">
        <v>27</v>
      </c>
      <c r="F38" s="531" t="s">
        <v>201</v>
      </c>
      <c r="G38" s="457" t="s">
        <v>27</v>
      </c>
      <c r="H38" s="531" t="s">
        <v>712</v>
      </c>
      <c r="I38" s="457" t="s">
        <v>27</v>
      </c>
      <c r="J38" s="1532" t="s">
        <v>207</v>
      </c>
      <c r="K38" s="1532"/>
      <c r="L38" s="1533"/>
      <c r="M38" s="15"/>
      <c r="O38" s="265" t="s">
        <v>929</v>
      </c>
      <c r="P38" s="928" t="s">
        <v>424</v>
      </c>
      <c r="Q38" s="826"/>
      <c r="R38" s="826"/>
      <c r="S38" s="826"/>
      <c r="T38" s="826"/>
    </row>
    <row r="39" spans="1:23" ht="22.95" customHeight="1">
      <c r="A39" s="15"/>
      <c r="B39" s="598">
        <v>12</v>
      </c>
      <c r="C39" s="1497" t="s">
        <v>771</v>
      </c>
      <c r="D39" s="1539"/>
      <c r="E39" s="455" t="s">
        <v>27</v>
      </c>
      <c r="F39" s="1518" t="s">
        <v>200</v>
      </c>
      <c r="G39" s="1518"/>
      <c r="H39" s="1519"/>
      <c r="I39" s="1519"/>
      <c r="J39" s="1519"/>
      <c r="K39" s="1520"/>
      <c r="L39" s="1521"/>
      <c r="M39" s="15"/>
      <c r="O39" s="265" t="s">
        <v>932</v>
      </c>
      <c r="P39" s="926" t="s">
        <v>883</v>
      </c>
      <c r="Q39" s="913"/>
      <c r="R39" s="913"/>
      <c r="S39" s="913"/>
      <c r="T39" s="913"/>
    </row>
    <row r="40" spans="1:23" ht="19.2" customHeight="1">
      <c r="A40" s="15"/>
      <c r="B40" s="599"/>
      <c r="C40" s="1499"/>
      <c r="D40" s="1525"/>
      <c r="E40" s="455" t="s">
        <v>27</v>
      </c>
      <c r="F40" s="1518" t="s">
        <v>202</v>
      </c>
      <c r="G40" s="1518"/>
      <c r="H40" s="1519"/>
      <c r="I40" s="1519"/>
      <c r="J40" s="1519"/>
      <c r="K40" s="1520"/>
      <c r="L40" s="1521"/>
      <c r="M40" s="15"/>
      <c r="O40" s="265"/>
      <c r="P40" s="926"/>
      <c r="Q40" s="890"/>
      <c r="R40" s="890"/>
      <c r="S40" s="890"/>
      <c r="T40" s="890"/>
    </row>
    <row r="41" spans="1:23" ht="19.5" customHeight="1">
      <c r="A41" s="15"/>
      <c r="B41" s="602"/>
      <c r="C41" s="1526"/>
      <c r="D41" s="1527"/>
      <c r="E41" s="455" t="s">
        <v>27</v>
      </c>
      <c r="F41" s="1518" t="s">
        <v>203</v>
      </c>
      <c r="G41" s="1518"/>
      <c r="H41" s="1519"/>
      <c r="I41" s="1519"/>
      <c r="J41" s="1519"/>
      <c r="K41" s="1520"/>
      <c r="L41" s="1521"/>
      <c r="M41" s="15"/>
      <c r="O41" s="267" t="s">
        <v>932</v>
      </c>
      <c r="P41" s="926" t="s">
        <v>1013</v>
      </c>
      <c r="Q41" s="836"/>
      <c r="R41" s="836"/>
      <c r="S41" s="836"/>
      <c r="T41" s="836"/>
    </row>
    <row r="42" spans="1:23" ht="19.5" customHeight="1">
      <c r="A42" s="15"/>
      <c r="B42" s="598">
        <v>13</v>
      </c>
      <c r="C42" s="1497" t="s">
        <v>1076</v>
      </c>
      <c r="D42" s="1539"/>
      <c r="E42" s="455" t="s">
        <v>27</v>
      </c>
      <c r="F42" s="1522" t="s">
        <v>204</v>
      </c>
      <c r="G42" s="1522"/>
      <c r="H42" s="1523"/>
      <c r="I42" s="1523"/>
      <c r="J42" s="1523"/>
      <c r="K42" s="1523"/>
      <c r="L42" s="1524"/>
      <c r="M42" s="15"/>
      <c r="P42" s="836"/>
      <c r="Q42" s="836"/>
      <c r="R42" s="836"/>
      <c r="S42" s="836"/>
      <c r="T42" s="836"/>
    </row>
    <row r="43" spans="1:23" ht="28.95" customHeight="1">
      <c r="A43" s="15"/>
      <c r="B43" s="599"/>
      <c r="C43" s="1499"/>
      <c r="D43" s="1525"/>
      <c r="E43" s="455" t="s">
        <v>27</v>
      </c>
      <c r="F43" s="1514" t="s">
        <v>1077</v>
      </c>
      <c r="G43" s="1514"/>
      <c r="H43" s="1172"/>
      <c r="I43" s="1172"/>
      <c r="J43" s="1172"/>
      <c r="K43" s="1172"/>
      <c r="L43" s="1173"/>
      <c r="M43" s="15"/>
      <c r="P43" s="836"/>
      <c r="Q43" s="836"/>
      <c r="R43" s="836"/>
      <c r="S43" s="836"/>
      <c r="T43" s="836"/>
    </row>
    <row r="44" spans="1:23" ht="25.95" customHeight="1">
      <c r="A44" s="15"/>
      <c r="B44" s="598">
        <v>14</v>
      </c>
      <c r="C44" s="1157" t="s">
        <v>1039</v>
      </c>
      <c r="D44" s="1158"/>
      <c r="E44" s="455" t="s">
        <v>27</v>
      </c>
      <c r="F44" s="1515" t="s">
        <v>884</v>
      </c>
      <c r="G44" s="1534"/>
      <c r="H44" s="1534"/>
      <c r="I44" s="1534"/>
      <c r="J44" s="1534"/>
      <c r="K44" s="1534"/>
      <c r="L44" s="1534"/>
      <c r="M44" s="15"/>
      <c r="P44" s="836"/>
      <c r="Q44" s="836"/>
      <c r="R44" s="836"/>
      <c r="S44" s="836"/>
      <c r="T44" s="836"/>
      <c r="U44" s="269"/>
    </row>
    <row r="45" spans="1:23" ht="19.5" customHeight="1" thickBot="1">
      <c r="A45" s="15"/>
      <c r="B45" s="602"/>
      <c r="C45" s="1161"/>
      <c r="D45" s="1162"/>
      <c r="E45" s="456" t="s">
        <v>2</v>
      </c>
      <c r="F45" s="1535" t="s">
        <v>205</v>
      </c>
      <c r="G45" s="1535"/>
      <c r="H45" s="1536"/>
      <c r="I45" s="1536"/>
      <c r="J45" s="1536"/>
      <c r="K45" s="1537"/>
      <c r="L45" s="1538"/>
      <c r="M45" s="15"/>
      <c r="P45" s="836"/>
      <c r="Q45" s="836"/>
      <c r="R45" s="836"/>
      <c r="S45" s="836"/>
      <c r="T45" s="836"/>
      <c r="U45" s="270"/>
    </row>
    <row r="46" spans="1:23">
      <c r="A46" s="15"/>
      <c r="B46" s="15"/>
      <c r="C46" s="15"/>
      <c r="D46" s="5"/>
      <c r="E46" s="5"/>
      <c r="F46" s="5"/>
      <c r="G46" s="5"/>
      <c r="H46" s="5"/>
      <c r="I46" s="5"/>
      <c r="J46" s="5"/>
      <c r="K46" s="5"/>
      <c r="L46" s="5"/>
      <c r="M46" s="15"/>
      <c r="P46" s="836"/>
      <c r="Q46" s="836"/>
      <c r="R46" s="836"/>
      <c r="S46" s="836"/>
      <c r="T46" s="836"/>
      <c r="U46" s="270"/>
    </row>
    <row r="47" spans="1:23" ht="16.5" customHeight="1">
      <c r="A47" s="15"/>
      <c r="B47" s="15"/>
      <c r="C47" s="15"/>
      <c r="D47" s="15"/>
      <c r="E47" s="15"/>
      <c r="F47" s="15"/>
      <c r="G47" s="15"/>
      <c r="H47" s="15"/>
      <c r="I47" s="15"/>
      <c r="J47" s="15"/>
      <c r="K47" s="15"/>
      <c r="L47" s="441" t="str">
        <f>申請書表紙!$L$69</f>
        <v>組 -</v>
      </c>
      <c r="M47" s="15"/>
      <c r="P47" s="836"/>
      <c r="Q47" s="836"/>
      <c r="R47" s="836"/>
      <c r="S47" s="836"/>
      <c r="T47" s="836"/>
      <c r="U47" s="271"/>
    </row>
    <row r="49" ht="13.5" customHeight="1"/>
  </sheetData>
  <sheetProtection formatCells="0" formatColumns="0" formatRows="0"/>
  <mergeCells count="85">
    <mergeCell ref="C44:D45"/>
    <mergeCell ref="F44:L44"/>
    <mergeCell ref="P39:T39"/>
    <mergeCell ref="P40:T40"/>
    <mergeCell ref="F45:L45"/>
    <mergeCell ref="C39:D41"/>
    <mergeCell ref="F39:L39"/>
    <mergeCell ref="C42:D43"/>
    <mergeCell ref="F43:L43"/>
    <mergeCell ref="F40:L40"/>
    <mergeCell ref="P41:T47"/>
    <mergeCell ref="P38:T38"/>
    <mergeCell ref="F41:L41"/>
    <mergeCell ref="F42:L42"/>
    <mergeCell ref="C34:D38"/>
    <mergeCell ref="F34:L34"/>
    <mergeCell ref="H35:L35"/>
    <mergeCell ref="F36:L36"/>
    <mergeCell ref="P34:T34"/>
    <mergeCell ref="F37:L37"/>
    <mergeCell ref="P35:T36"/>
    <mergeCell ref="J38:L38"/>
    <mergeCell ref="P37:T37"/>
    <mergeCell ref="C27:D30"/>
    <mergeCell ref="F27:L27"/>
    <mergeCell ref="F28:L28"/>
    <mergeCell ref="P27:T27"/>
    <mergeCell ref="P28:T28"/>
    <mergeCell ref="F30:J30"/>
    <mergeCell ref="P29:T29"/>
    <mergeCell ref="P30:T30"/>
    <mergeCell ref="C31:D33"/>
    <mergeCell ref="F32:H32"/>
    <mergeCell ref="I32:L32"/>
    <mergeCell ref="E33:L33"/>
    <mergeCell ref="P32:T32"/>
    <mergeCell ref="P33:T33"/>
    <mergeCell ref="P31:T31"/>
    <mergeCell ref="C25:D26"/>
    <mergeCell ref="F25:L25"/>
    <mergeCell ref="P23:T23"/>
    <mergeCell ref="H26:L26"/>
    <mergeCell ref="F22:L22"/>
    <mergeCell ref="P21:T22"/>
    <mergeCell ref="F23:L23"/>
    <mergeCell ref="C22:D24"/>
    <mergeCell ref="F24:L24"/>
    <mergeCell ref="P24:T26"/>
    <mergeCell ref="B21:L21"/>
    <mergeCell ref="C18:D19"/>
    <mergeCell ref="E20:F20"/>
    <mergeCell ref="G20:L20"/>
    <mergeCell ref="E9:L9"/>
    <mergeCell ref="P9:T10"/>
    <mergeCell ref="F10:L10"/>
    <mergeCell ref="F11:K11"/>
    <mergeCell ref="P11:T11"/>
    <mergeCell ref="F12:H12"/>
    <mergeCell ref="J12:K12"/>
    <mergeCell ref="P12:T13"/>
    <mergeCell ref="P18:T20"/>
    <mergeCell ref="C13:D15"/>
    <mergeCell ref="F14:I14"/>
    <mergeCell ref="E15:L15"/>
    <mergeCell ref="P17:T17"/>
    <mergeCell ref="C6:D6"/>
    <mergeCell ref="E6:L6"/>
    <mergeCell ref="P6:T6"/>
    <mergeCell ref="C7:D7"/>
    <mergeCell ref="P7:T8"/>
    <mergeCell ref="C8:D8"/>
    <mergeCell ref="E7:L7"/>
    <mergeCell ref="C12:D12"/>
    <mergeCell ref="F13:G13"/>
    <mergeCell ref="H13:L13"/>
    <mergeCell ref="E8:L8"/>
    <mergeCell ref="E17:L17"/>
    <mergeCell ref="F16:H16"/>
    <mergeCell ref="B1:L1"/>
    <mergeCell ref="C4:D4"/>
    <mergeCell ref="E4:L4"/>
    <mergeCell ref="P4:T4"/>
    <mergeCell ref="C5:D5"/>
    <mergeCell ref="E5:L5"/>
    <mergeCell ref="H3:J3"/>
  </mergeCells>
  <phoneticPr fontId="2"/>
  <conditionalFormatting sqref="C13:C14 E13:F14 J14:L14">
    <cfRule type="expression" dxfId="76" priority="54">
      <formula>$C$10="■"</formula>
    </cfRule>
  </conditionalFormatting>
  <conditionalFormatting sqref="C18 E18:L19">
    <cfRule type="expression" dxfId="75" priority="55">
      <formula>$C$17="■"</formula>
    </cfRule>
  </conditionalFormatting>
  <conditionalFormatting sqref="C20">
    <cfRule type="expression" dxfId="74" priority="30">
      <formula>AND($C$4="□",$C$5="■")</formula>
    </cfRule>
  </conditionalFormatting>
  <conditionalFormatting sqref="C31:C32">
    <cfRule type="expression" dxfId="73" priority="37">
      <formula>$E$30="■"</formula>
    </cfRule>
    <cfRule type="expression" dxfId="72" priority="38">
      <formula>$I$30="■"</formula>
    </cfRule>
  </conditionalFormatting>
  <conditionalFormatting sqref="C12:D12">
    <cfRule type="expression" dxfId="71" priority="20">
      <formula>$E$12="■"</formula>
    </cfRule>
  </conditionalFormatting>
  <conditionalFormatting sqref="C27:D30">
    <cfRule type="expression" dxfId="70" priority="45">
      <formula>$I$29="■"</formula>
    </cfRule>
  </conditionalFormatting>
  <conditionalFormatting sqref="C34:D38">
    <cfRule type="expression" dxfId="69" priority="5">
      <formula>$E$38="■"</formula>
    </cfRule>
    <cfRule type="expression" dxfId="68" priority="6">
      <formula>$I$38="■"</formula>
    </cfRule>
    <cfRule type="expression" dxfId="67" priority="7">
      <formula>$G$38="■"</formula>
    </cfRule>
  </conditionalFormatting>
  <conditionalFormatting sqref="C39:D41">
    <cfRule type="expression" dxfId="66" priority="43">
      <formula>$E$40="■"</formula>
    </cfRule>
    <cfRule type="expression" dxfId="65" priority="42">
      <formula>$E$41="■"</formula>
    </cfRule>
    <cfRule type="expression" dxfId="64" priority="44">
      <formula>$E$39="■"</formula>
    </cfRule>
  </conditionalFormatting>
  <conditionalFormatting sqref="C42:D43">
    <cfRule type="expression" dxfId="63" priority="62">
      <formula>$E$43="■"</formula>
    </cfRule>
    <cfRule type="expression" dxfId="62" priority="61">
      <formula>#REF!="■"</formula>
    </cfRule>
  </conditionalFormatting>
  <conditionalFormatting sqref="E32:E33">
    <cfRule type="expression" dxfId="61" priority="35">
      <formula>$E$30="■"</formula>
    </cfRule>
  </conditionalFormatting>
  <conditionalFormatting sqref="E15:L15">
    <cfRule type="expression" dxfId="60" priority="23">
      <formula>$C$10="■"</formula>
    </cfRule>
  </conditionalFormatting>
  <conditionalFormatting sqref="E31:L31 I32 E32:E33">
    <cfRule type="expression" dxfId="59" priority="36">
      <formula>$E$31="■"</formula>
    </cfRule>
  </conditionalFormatting>
  <conditionalFormatting sqref="E31:L32">
    <cfRule type="expression" dxfId="58" priority="33">
      <formula>$E$30="■"</formula>
    </cfRule>
  </conditionalFormatting>
  <conditionalFormatting sqref="F32">
    <cfRule type="expression" dxfId="57" priority="34">
      <formula>$E$31="■"</formula>
    </cfRule>
  </conditionalFormatting>
  <conditionalFormatting sqref="F28:L28">
    <cfRule type="expression" dxfId="56" priority="4">
      <formula>$E$28="■"</formula>
    </cfRule>
  </conditionalFormatting>
  <conditionalFormatting sqref="F37:L37">
    <cfRule type="expression" dxfId="55" priority="3">
      <formula>$E$37="■"</formula>
    </cfRule>
  </conditionalFormatting>
  <conditionalFormatting sqref="G20:L20">
    <cfRule type="expression" dxfId="54" priority="26">
      <formula>$C$20="■"</formula>
    </cfRule>
    <cfRule type="expression" dxfId="53" priority="29">
      <formula>$C$21="■"</formula>
    </cfRule>
  </conditionalFormatting>
  <conditionalFormatting sqref="H13">
    <cfRule type="expression" dxfId="52" priority="56">
      <formula>$C$10="■"</formula>
    </cfRule>
  </conditionalFormatting>
  <conditionalFormatting sqref="H26:L26">
    <cfRule type="expression" dxfId="51" priority="32">
      <formula>$G$26="■"</formula>
    </cfRule>
  </conditionalFormatting>
  <conditionalFormatting sqref="H35:L35">
    <cfRule type="expression" dxfId="50" priority="31">
      <formula>$G$35="■"</formula>
    </cfRule>
  </conditionalFormatting>
  <conditionalFormatting sqref="I12:K12">
    <cfRule type="expression" dxfId="49" priority="49">
      <formula>$E$12="■"</formula>
    </cfRule>
  </conditionalFormatting>
  <conditionalFormatting sqref="I16:L16">
    <cfRule type="expression" dxfId="48" priority="17">
      <formula>$E$16="■"</formula>
    </cfRule>
  </conditionalFormatting>
  <conditionalFormatting sqref="K30:L30">
    <cfRule type="expression" dxfId="47" priority="39">
      <formula>$E$30="■"</formula>
    </cfRule>
  </conditionalFormatting>
  <conditionalFormatting sqref="L11">
    <cfRule type="expression" dxfId="46" priority="51">
      <formula>$E$11="■"</formula>
    </cfRule>
  </conditionalFormatting>
  <conditionalFormatting sqref="L12">
    <cfRule type="expression" dxfId="45" priority="48">
      <formula>$E$12="□"</formula>
    </cfRule>
    <cfRule type="expression" dxfId="44" priority="50">
      <formula>$I$12="■"</formula>
    </cfRule>
  </conditionalFormatting>
  <conditionalFormatting sqref="O35">
    <cfRule type="expression" dxfId="43" priority="21">
      <formula>$E$30="■"</formula>
    </cfRule>
  </conditionalFormatting>
  <conditionalFormatting sqref="O33:P33">
    <cfRule type="expression" dxfId="42" priority="27">
      <formula>$C$20="■"</formula>
    </cfRule>
  </conditionalFormatting>
  <conditionalFormatting sqref="P18">
    <cfRule type="expression" dxfId="41" priority="52">
      <formula>$E$12="■"</formula>
    </cfRule>
    <cfRule type="expression" dxfId="40" priority="53">
      <formula>$E$11="■"</formula>
    </cfRule>
  </conditionalFormatting>
  <conditionalFormatting sqref="P33">
    <cfRule type="expression" dxfId="39" priority="28">
      <formula>$C$21="■"</formula>
    </cfRule>
  </conditionalFormatting>
  <conditionalFormatting sqref="P35">
    <cfRule type="expression" dxfId="38" priority="40">
      <formula>$E$30="■"</formula>
    </cfRule>
  </conditionalFormatting>
  <conditionalFormatting sqref="P41">
    <cfRule type="expression" dxfId="37" priority="65">
      <formula>$E$38="■"</formula>
    </cfRule>
    <cfRule type="expression" dxfId="36" priority="63">
      <formula>$I$38="■"</formula>
    </cfRule>
    <cfRule type="expression" dxfId="35" priority="64">
      <formula>$G$38="■"</formula>
    </cfRule>
    <cfRule type="expression" dxfId="34" priority="66">
      <formula>$I$29="■"</formula>
    </cfRule>
    <cfRule type="expression" dxfId="33" priority="67">
      <formula>#REF!="■"</formula>
    </cfRule>
    <cfRule type="expression" dxfId="32" priority="68">
      <formula>$E$43="■"</formula>
    </cfRule>
    <cfRule type="expression" dxfId="31" priority="69">
      <formula>$E$40="■"</formula>
    </cfRule>
    <cfRule type="expression" dxfId="30" priority="70">
      <formula>$E$39="■"</formula>
    </cfRule>
    <cfRule type="expression" dxfId="29" priority="71">
      <formula>$E$41="■"</formula>
    </cfRule>
  </conditionalFormatting>
  <conditionalFormatting sqref="P27:T29 P30">
    <cfRule type="expression" dxfId="28" priority="41">
      <formula>$C$17="■"</formula>
    </cfRule>
  </conditionalFormatting>
  <conditionalFormatting sqref="P31:T31">
    <cfRule type="expression" dxfId="27" priority="1">
      <formula>$E$29="■"</formula>
    </cfRule>
  </conditionalFormatting>
  <conditionalFormatting sqref="P32:T32">
    <cfRule type="expression" dxfId="26" priority="22">
      <formula>$C$17="■"</formula>
    </cfRule>
  </conditionalFormatting>
  <conditionalFormatting sqref="P37:T37">
    <cfRule type="expression" dxfId="25" priority="25">
      <formula>$G$35="■"</formula>
    </cfRule>
    <cfRule type="expression" dxfId="24" priority="24">
      <formula>$G$26="■"</formula>
    </cfRule>
  </conditionalFormatting>
  <dataValidations count="2">
    <dataValidation type="list" allowBlank="1" showInputMessage="1" showErrorMessage="1" sqref="E10" xr:uid="{468ED187-CC17-46C4-8889-2C75932BBEB0}">
      <formula1>"選択,あり,なし,不明"</formula1>
    </dataValidation>
    <dataValidation type="list" allowBlank="1" showInputMessage="1" showErrorMessage="1" sqref="I12 I29 G29 I38 G38 C10:C11 G26 C17 C20 I31 K29:K31 G31 E22:E32 G35 E18:E19 G3 C3 E3 K3 E16 I16 K16 E11:E14 E34:E45" xr:uid="{3FC194E4-BA00-4773-97DC-666D32D60090}">
      <formula1>"□,■"</formula1>
    </dataValidation>
  </dataValidations>
  <hyperlinks>
    <hyperlink ref="P7:T8" r:id="rId1" display="「研究開発等に係る遺伝子組換え生物等の第二種使用等に当たって執るべき拡散防止措置等を定める省令の規定に基づき認定宿主ベクター系等を定める件（平成16年文部科学省告示第７号）」（二種告示）" xr:uid="{583FA623-5DA7-4502-8B4C-012BC1A38855}"/>
    <hyperlink ref="P23:T23" r:id="rId2" display="http://web.tuat.ac.jp/~kitei/act/frame/frame110000172.htm" xr:uid="{583F21A6-7EA2-43D2-8518-C2E0FF52D432}"/>
    <hyperlink ref="P28" r:id="rId3" xr:uid="{68DE49C2-EA25-44FA-BB3E-513BC0E874BB}"/>
    <hyperlink ref="P28:T28" r:id="rId4" display="https://www.env.go.jp/nature/intro/2outline/files/siteisyu_list.pdf　" xr:uid="{A2815F68-EA32-4DE2-AD1E-0EC64231A91E}"/>
    <hyperlink ref="P29" r:id="rId5" xr:uid="{18BE2E9B-7C4C-4FA1-811B-16022569E974}"/>
    <hyperlink ref="E20:F20" r:id="rId6" display="細菌・真菌の場合は、NITEの微生物有害情報リストで検索できる" xr:uid="{22215579-7C5B-40DC-9ABD-F32049330B90}"/>
    <hyperlink ref="P32:T32" r:id="rId7" display="http://web.tuat.ac.jp/~kitei/act/frame/frame110000173.htm" xr:uid="{7EBDDD6F-7F2D-455F-920A-CAE71912FEA3}"/>
    <hyperlink ref="D20" r:id="rId8" xr:uid="{1E0E0129-D5C3-4178-BDA2-4BFDA57D9478}"/>
  </hyperlinks>
  <printOptions horizontalCentered="1"/>
  <pageMargins left="0.39370078740157483" right="0.35433070866141736" top="0.55118110236220474" bottom="0.31496062992125984" header="0.31496062992125984" footer="0"/>
  <pageSetup paperSize="9" scale="86" orientation="portrait" r:id="rId9"/>
  <headerFooter alignWithMargins="0">
    <oddHeader>&amp;Rver.9</oddHeader>
  </headerFooter>
  <colBreaks count="1" manualBreakCount="1">
    <brk id="13" max="1048575" man="1"/>
  </colBreaks>
  <drawing r:id="rId10"/>
  <legacyDrawing r:id="rId1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45"/>
  <sheetViews>
    <sheetView showGridLines="0" topLeftCell="A24" zoomScaleNormal="100" workbookViewId="0">
      <selection activeCell="N24" sqref="N24:Q26"/>
    </sheetView>
  </sheetViews>
  <sheetFormatPr defaultColWidth="12.88671875" defaultRowHeight="12"/>
  <cols>
    <col min="1" max="1" width="3.44140625" style="312" customWidth="1"/>
    <col min="2" max="2" width="4.88671875" style="304" customWidth="1"/>
    <col min="3" max="3" width="3.6640625" style="304" customWidth="1"/>
    <col min="4" max="4" width="5.6640625" style="304" customWidth="1"/>
    <col min="5" max="5" width="4.109375" style="304" customWidth="1"/>
    <col min="6" max="6" width="5.109375" style="304" customWidth="1"/>
    <col min="7" max="7" width="9.44140625" style="304" customWidth="1"/>
    <col min="8" max="8" width="3.6640625" style="304" customWidth="1"/>
    <col min="9" max="9" width="3.33203125" style="304" bestFit="1" customWidth="1"/>
    <col min="10" max="10" width="52.88671875" style="304" customWidth="1"/>
    <col min="11" max="11" width="2.33203125" style="209" customWidth="1"/>
    <col min="12" max="12" width="2.109375" style="304" customWidth="1"/>
    <col min="13" max="13" width="7.109375" style="304" customWidth="1"/>
    <col min="14" max="17" width="18.6640625" style="304" customWidth="1"/>
    <col min="18" max="16384" width="12.88671875" style="304"/>
  </cols>
  <sheetData>
    <row r="1" spans="1:19" ht="25.5" customHeight="1">
      <c r="A1" s="291" t="s">
        <v>857</v>
      </c>
      <c r="B1" s="1561" t="s">
        <v>811</v>
      </c>
      <c r="C1" s="1561"/>
      <c r="D1" s="1561"/>
      <c r="E1" s="1561"/>
      <c r="F1" s="1561"/>
      <c r="G1" s="1561"/>
      <c r="H1" s="1561"/>
      <c r="I1" s="1561"/>
      <c r="J1" s="1561"/>
      <c r="K1" s="19"/>
    </row>
    <row r="2" spans="1:19" ht="18.75" customHeight="1" thickBot="1">
      <c r="A2" s="313" t="s">
        <v>262</v>
      </c>
      <c r="B2" s="1562" t="s">
        <v>524</v>
      </c>
      <c r="C2" s="1562"/>
      <c r="D2" s="1563"/>
      <c r="E2" s="1563"/>
      <c r="F2" s="1563"/>
      <c r="G2" s="1563"/>
      <c r="H2" s="1563"/>
      <c r="I2" s="1563"/>
      <c r="J2" s="1563"/>
      <c r="K2" s="19"/>
    </row>
    <row r="3" spans="1:19" ht="18.75" customHeight="1" thickBot="1">
      <c r="A3" s="313"/>
      <c r="B3" s="294" t="s">
        <v>27</v>
      </c>
      <c r="C3" s="1564" t="s">
        <v>570</v>
      </c>
      <c r="D3" s="828"/>
      <c r="E3" s="828"/>
      <c r="F3" s="828"/>
      <c r="G3" s="828"/>
      <c r="H3" s="828"/>
      <c r="I3" s="828"/>
      <c r="J3" s="829"/>
      <c r="K3" s="19"/>
      <c r="M3" s="202" t="s">
        <v>213</v>
      </c>
      <c r="N3" s="202" t="s">
        <v>448</v>
      </c>
      <c r="O3" s="202"/>
      <c r="P3" s="202"/>
      <c r="Q3" s="202"/>
    </row>
    <row r="4" spans="1:19" ht="18.600000000000001" customHeight="1" thickBot="1">
      <c r="A4" s="313"/>
      <c r="B4" s="19"/>
      <c r="C4" s="1566" t="s">
        <v>941</v>
      </c>
      <c r="D4" s="1567"/>
      <c r="E4" s="1567"/>
      <c r="F4" s="1567"/>
      <c r="G4" s="1567"/>
      <c r="H4" s="1567"/>
      <c r="I4" s="1567"/>
      <c r="J4" s="1568"/>
      <c r="K4" s="19"/>
      <c r="N4" s="211" t="s">
        <v>450</v>
      </c>
      <c r="O4" s="202"/>
      <c r="P4" s="202"/>
      <c r="Q4" s="202"/>
    </row>
    <row r="5" spans="1:19" ht="18.75" customHeight="1" thickBot="1">
      <c r="A5" s="313"/>
      <c r="B5" s="294" t="s">
        <v>449</v>
      </c>
      <c r="C5" s="1564" t="s">
        <v>441</v>
      </c>
      <c r="D5" s="828"/>
      <c r="E5" s="828"/>
      <c r="F5" s="828"/>
      <c r="G5" s="828"/>
      <c r="H5" s="828"/>
      <c r="I5" s="828"/>
      <c r="J5" s="829"/>
      <c r="K5" s="19"/>
      <c r="N5" s="304" t="s">
        <v>275</v>
      </c>
    </row>
    <row r="6" spans="1:19" ht="14.25" customHeight="1">
      <c r="A6" s="313"/>
      <c r="B6" s="314"/>
      <c r="C6" s="314"/>
      <c r="D6" s="314"/>
      <c r="E6" s="314"/>
      <c r="F6" s="314"/>
      <c r="G6" s="314"/>
      <c r="H6" s="314"/>
      <c r="I6" s="314"/>
      <c r="J6" s="314"/>
      <c r="K6" s="19"/>
      <c r="N6" s="310" t="s">
        <v>433</v>
      </c>
    </row>
    <row r="7" spans="1:19" ht="18.75" customHeight="1" thickBot="1">
      <c r="A7" s="1565" t="s">
        <v>571</v>
      </c>
      <c r="B7" s="1098"/>
      <c r="C7" s="1098"/>
      <c r="D7" s="1098"/>
      <c r="E7" s="1098"/>
      <c r="F7" s="1098"/>
      <c r="G7" s="1098"/>
      <c r="H7" s="1098"/>
      <c r="I7" s="1098"/>
      <c r="J7" s="1098"/>
      <c r="K7" s="19"/>
      <c r="N7" s="304" t="s">
        <v>276</v>
      </c>
    </row>
    <row r="8" spans="1:19" ht="21" customHeight="1" thickBot="1">
      <c r="A8" s="313" t="s">
        <v>263</v>
      </c>
      <c r="B8" s="167" t="s">
        <v>27</v>
      </c>
      <c r="C8" s="1264" t="s">
        <v>892</v>
      </c>
      <c r="D8" s="1565"/>
      <c r="E8" s="1565"/>
      <c r="F8" s="1565"/>
      <c r="G8" s="1565"/>
      <c r="H8" s="1565"/>
      <c r="I8" s="1565"/>
      <c r="J8" s="1565"/>
      <c r="K8" s="19"/>
      <c r="N8" s="310" t="s">
        <v>434</v>
      </c>
    </row>
    <row r="9" spans="1:19" ht="16.5" customHeight="1">
      <c r="A9" s="313"/>
      <c r="B9" s="19"/>
      <c r="C9" s="1544" t="s">
        <v>27</v>
      </c>
      <c r="D9" s="1547" t="s">
        <v>457</v>
      </c>
      <c r="E9" s="1550" t="s">
        <v>458</v>
      </c>
      <c r="F9" s="1569" t="s">
        <v>27</v>
      </c>
      <c r="G9" s="1218" t="s">
        <v>1012</v>
      </c>
      <c r="H9" s="1218"/>
      <c r="I9" s="1218"/>
      <c r="J9" s="1292"/>
      <c r="K9" s="19"/>
    </row>
    <row r="10" spans="1:19" ht="12" customHeight="1">
      <c r="A10" s="313"/>
      <c r="B10" s="19"/>
      <c r="C10" s="1545"/>
      <c r="D10" s="1548"/>
      <c r="E10" s="1550"/>
      <c r="F10" s="1570"/>
      <c r="G10" s="1347"/>
      <c r="H10" s="1347"/>
      <c r="I10" s="1347"/>
      <c r="J10" s="1353"/>
      <c r="K10" s="19"/>
      <c r="M10" s="202" t="s">
        <v>345</v>
      </c>
      <c r="N10" s="1540" t="s">
        <v>996</v>
      </c>
      <c r="O10" s="1540"/>
      <c r="P10" s="1540"/>
      <c r="Q10" s="1540"/>
      <c r="R10" s="1540"/>
    </row>
    <row r="11" spans="1:19" ht="18.899999999999999" customHeight="1" thickBot="1">
      <c r="A11" s="313"/>
      <c r="B11" s="19"/>
      <c r="C11" s="1546"/>
      <c r="D11" s="1549"/>
      <c r="E11" s="315" t="s">
        <v>459</v>
      </c>
      <c r="F11" s="316" t="s">
        <v>27</v>
      </c>
      <c r="G11" s="828" t="s">
        <v>893</v>
      </c>
      <c r="H11" s="828"/>
      <c r="I11" s="828"/>
      <c r="J11" s="829"/>
      <c r="K11" s="19"/>
      <c r="N11" s="1576" t="s">
        <v>997</v>
      </c>
      <c r="O11" s="1576"/>
      <c r="P11" s="1576"/>
      <c r="Q11" s="1576"/>
    </row>
    <row r="12" spans="1:19" ht="18.899999999999999" customHeight="1">
      <c r="A12" s="313"/>
      <c r="B12" s="19"/>
      <c r="C12" s="1544" t="s">
        <v>27</v>
      </c>
      <c r="D12" s="1547" t="s">
        <v>460</v>
      </c>
      <c r="E12" s="315" t="s">
        <v>174</v>
      </c>
      <c r="F12" s="316" t="s">
        <v>27</v>
      </c>
      <c r="G12" s="828" t="s">
        <v>264</v>
      </c>
      <c r="H12" s="828"/>
      <c r="I12" s="828"/>
      <c r="J12" s="829"/>
      <c r="K12" s="19"/>
      <c r="N12" s="202" t="s">
        <v>461</v>
      </c>
    </row>
    <row r="13" spans="1:19" ht="18.899999999999999" customHeight="1">
      <c r="A13" s="313"/>
      <c r="B13" s="19"/>
      <c r="C13" s="1545"/>
      <c r="D13" s="1548"/>
      <c r="E13" s="315" t="s">
        <v>210</v>
      </c>
      <c r="F13" s="316" t="s">
        <v>27</v>
      </c>
      <c r="G13" s="828" t="s">
        <v>51</v>
      </c>
      <c r="H13" s="828"/>
      <c r="I13" s="828"/>
      <c r="J13" s="829"/>
      <c r="K13" s="19"/>
      <c r="N13" s="202" t="s">
        <v>998</v>
      </c>
    </row>
    <row r="14" spans="1:19" ht="18.899999999999999" customHeight="1">
      <c r="A14" s="313"/>
      <c r="B14" s="19"/>
      <c r="C14" s="1545"/>
      <c r="D14" s="1548"/>
      <c r="E14" s="315" t="s">
        <v>158</v>
      </c>
      <c r="F14" s="317" t="s">
        <v>27</v>
      </c>
      <c r="G14" s="828" t="s">
        <v>1004</v>
      </c>
      <c r="H14" s="828"/>
      <c r="I14" s="828"/>
      <c r="J14" s="829"/>
      <c r="K14" s="19"/>
      <c r="M14" s="202" t="s">
        <v>346</v>
      </c>
      <c r="N14" s="1577" t="s">
        <v>995</v>
      </c>
      <c r="O14" s="1578"/>
      <c r="P14" s="1578"/>
      <c r="Q14" s="1578"/>
      <c r="R14" s="1578"/>
    </row>
    <row r="15" spans="1:19" ht="27" customHeight="1">
      <c r="A15" s="313"/>
      <c r="B15" s="19"/>
      <c r="C15" s="1545"/>
      <c r="D15" s="1548"/>
      <c r="E15" s="315" t="s">
        <v>146</v>
      </c>
      <c r="F15" s="316" t="s">
        <v>27</v>
      </c>
      <c r="G15" s="1571" t="s">
        <v>1005</v>
      </c>
      <c r="H15" s="1571"/>
      <c r="I15" s="1571"/>
      <c r="J15" s="1572"/>
      <c r="K15" s="19"/>
      <c r="M15" s="202"/>
      <c r="N15" s="1579" t="s">
        <v>442</v>
      </c>
      <c r="O15" s="898"/>
      <c r="P15" s="898"/>
      <c r="Q15" s="898"/>
      <c r="R15" s="898"/>
    </row>
    <row r="16" spans="1:19" ht="18.899999999999999" customHeight="1" thickBot="1">
      <c r="A16" s="313"/>
      <c r="B16" s="19"/>
      <c r="C16" s="1546"/>
      <c r="D16" s="1549"/>
      <c r="E16" s="315" t="s">
        <v>147</v>
      </c>
      <c r="F16" s="316" t="s">
        <v>27</v>
      </c>
      <c r="G16" s="828" t="s">
        <v>835</v>
      </c>
      <c r="H16" s="1573"/>
      <c r="I16" s="828"/>
      <c r="J16" s="829"/>
      <c r="K16" s="19"/>
      <c r="M16" s="209" t="s">
        <v>347</v>
      </c>
      <c r="N16" s="923" t="s">
        <v>463</v>
      </c>
      <c r="O16" s="923"/>
      <c r="P16" s="923"/>
      <c r="Q16" s="923"/>
      <c r="S16" s="199"/>
    </row>
    <row r="17" spans="1:17" ht="18.899999999999999" customHeight="1">
      <c r="A17" s="313"/>
      <c r="B17" s="19"/>
      <c r="C17" s="1544" t="s">
        <v>27</v>
      </c>
      <c r="D17" s="1547" t="s">
        <v>462</v>
      </c>
      <c r="E17" s="315" t="s">
        <v>148</v>
      </c>
      <c r="F17" s="316" t="s">
        <v>27</v>
      </c>
      <c r="G17" s="828" t="s">
        <v>265</v>
      </c>
      <c r="H17" s="828"/>
      <c r="I17" s="828"/>
      <c r="J17" s="829"/>
      <c r="K17" s="19"/>
      <c r="N17" s="923"/>
      <c r="O17" s="923"/>
      <c r="P17" s="923"/>
      <c r="Q17" s="923"/>
    </row>
    <row r="18" spans="1:17" ht="18.899999999999999" customHeight="1">
      <c r="A18" s="313"/>
      <c r="B18" s="19"/>
      <c r="C18" s="1545"/>
      <c r="D18" s="1548"/>
      <c r="E18" s="315" t="s">
        <v>149</v>
      </c>
      <c r="F18" s="316" t="s">
        <v>27</v>
      </c>
      <c r="G18" s="828" t="s">
        <v>266</v>
      </c>
      <c r="H18" s="828"/>
      <c r="I18" s="828"/>
      <c r="J18" s="829"/>
      <c r="K18" s="19"/>
      <c r="N18" s="311" t="s">
        <v>522</v>
      </c>
    </row>
    <row r="19" spans="1:17" ht="18.899999999999999" customHeight="1" thickBot="1">
      <c r="A19" s="313"/>
      <c r="B19" s="19"/>
      <c r="C19" s="1546"/>
      <c r="D19" s="1549"/>
      <c r="E19" s="315" t="s">
        <v>150</v>
      </c>
      <c r="F19" s="318" t="s">
        <v>27</v>
      </c>
      <c r="G19" s="828" t="s">
        <v>267</v>
      </c>
      <c r="H19" s="828"/>
      <c r="I19" s="828"/>
      <c r="J19" s="829"/>
      <c r="K19" s="19"/>
      <c r="M19" s="202" t="s">
        <v>347</v>
      </c>
      <c r="N19" s="923" t="s">
        <v>569</v>
      </c>
      <c r="O19" s="923"/>
      <c r="P19" s="923"/>
      <c r="Q19" s="923"/>
    </row>
    <row r="20" spans="1:17" ht="11.4" customHeight="1" thickBot="1">
      <c r="A20" s="313"/>
      <c r="B20" s="19"/>
      <c r="C20" s="19"/>
      <c r="D20" s="19"/>
      <c r="E20" s="19"/>
      <c r="F20" s="19"/>
      <c r="G20" s="19"/>
      <c r="H20" s="19"/>
      <c r="I20" s="19"/>
      <c r="J20" s="19"/>
      <c r="K20" s="19"/>
      <c r="N20" s="1588"/>
      <c r="O20" s="1588"/>
      <c r="P20" s="1588"/>
      <c r="Q20" s="1588"/>
    </row>
    <row r="21" spans="1:17" ht="18" customHeight="1" thickTop="1" thickBot="1">
      <c r="A21" s="313" t="s">
        <v>464</v>
      </c>
      <c r="B21" s="167" t="s">
        <v>27</v>
      </c>
      <c r="C21" s="1542" t="s">
        <v>891</v>
      </c>
      <c r="D21" s="1543"/>
      <c r="E21" s="1543"/>
      <c r="F21" s="1543"/>
      <c r="G21" s="1543"/>
      <c r="H21" s="1543"/>
      <c r="I21" s="1543"/>
      <c r="J21" s="1543"/>
      <c r="K21" s="11"/>
      <c r="M21" s="207" t="s">
        <v>443</v>
      </c>
      <c r="N21" s="1551" t="s">
        <v>1027</v>
      </c>
      <c r="O21" s="1552"/>
      <c r="P21" s="1552"/>
      <c r="Q21" s="1553"/>
    </row>
    <row r="22" spans="1:17" ht="18.899999999999999" customHeight="1">
      <c r="A22" s="313"/>
      <c r="B22" s="319"/>
      <c r="C22" s="320" t="s">
        <v>27</v>
      </c>
      <c r="D22" s="321" t="s">
        <v>465</v>
      </c>
      <c r="E22" s="322" t="s">
        <v>466</v>
      </c>
      <c r="F22" s="323" t="s">
        <v>27</v>
      </c>
      <c r="G22" s="1589" t="s">
        <v>84</v>
      </c>
      <c r="H22" s="1589"/>
      <c r="I22" s="1589"/>
      <c r="J22" s="1590"/>
      <c r="K22" s="19"/>
      <c r="N22" s="1554"/>
      <c r="O22" s="913"/>
      <c r="P22" s="913"/>
      <c r="Q22" s="1555"/>
    </row>
    <row r="23" spans="1:17" ht="18.899999999999999" customHeight="1" thickBot="1">
      <c r="A23" s="313"/>
      <c r="B23" s="319"/>
      <c r="C23" s="694" t="s">
        <v>27</v>
      </c>
      <c r="D23" s="324" t="s">
        <v>467</v>
      </c>
      <c r="E23" s="325" t="s">
        <v>151</v>
      </c>
      <c r="F23" s="326" t="s">
        <v>27</v>
      </c>
      <c r="G23" s="1543" t="s">
        <v>52</v>
      </c>
      <c r="H23" s="1543"/>
      <c r="I23" s="1543"/>
      <c r="J23" s="1591"/>
      <c r="K23" s="19"/>
      <c r="N23" s="1556"/>
      <c r="O23" s="1557"/>
      <c r="P23" s="1557"/>
      <c r="Q23" s="1558"/>
    </row>
    <row r="24" spans="1:17" ht="18.899999999999999" customHeight="1" thickTop="1" thickBot="1">
      <c r="A24" s="313"/>
      <c r="B24" s="319"/>
      <c r="C24" s="695" t="s">
        <v>27</v>
      </c>
      <c r="D24" s="327" t="s">
        <v>468</v>
      </c>
      <c r="E24" s="328"/>
      <c r="F24" s="329"/>
      <c r="G24" s="330"/>
      <c r="H24" s="330"/>
      <c r="I24" s="330"/>
      <c r="J24" s="331"/>
      <c r="K24" s="19"/>
      <c r="M24" s="202" t="s">
        <v>333</v>
      </c>
      <c r="N24" s="1559" t="s">
        <v>1028</v>
      </c>
      <c r="O24" s="1559"/>
      <c r="P24" s="1559"/>
      <c r="Q24" s="1559"/>
    </row>
    <row r="25" spans="1:17" ht="11.4" customHeight="1" thickBot="1">
      <c r="A25" s="313"/>
      <c r="B25" s="19"/>
      <c r="C25" s="19"/>
      <c r="D25" s="309"/>
      <c r="E25" s="309"/>
      <c r="F25" s="309"/>
      <c r="G25" s="19"/>
      <c r="H25" s="19"/>
      <c r="I25" s="19"/>
      <c r="J25" s="19"/>
      <c r="K25" s="19"/>
      <c r="M25" s="214"/>
      <c r="N25" s="1560"/>
      <c r="O25" s="1560"/>
      <c r="P25" s="1560"/>
      <c r="Q25" s="1560"/>
    </row>
    <row r="26" spans="1:17" ht="18.75" customHeight="1" thickBot="1">
      <c r="A26" s="313" t="s">
        <v>451</v>
      </c>
      <c r="B26" s="167" t="s">
        <v>27</v>
      </c>
      <c r="C26" s="1543" t="s">
        <v>890</v>
      </c>
      <c r="D26" s="1543"/>
      <c r="E26" s="1543"/>
      <c r="F26" s="1543"/>
      <c r="G26" s="1543"/>
      <c r="H26" s="1543"/>
      <c r="I26" s="1543"/>
      <c r="J26" s="1543"/>
      <c r="K26" s="19"/>
      <c r="M26" s="214"/>
      <c r="N26" s="1560"/>
      <c r="O26" s="1560"/>
      <c r="P26" s="1560"/>
      <c r="Q26" s="1560"/>
    </row>
    <row r="27" spans="1:17" ht="18.899999999999999" customHeight="1">
      <c r="A27" s="313"/>
      <c r="B27" s="332"/>
      <c r="C27" s="278" t="s">
        <v>27</v>
      </c>
      <c r="D27" s="308" t="s">
        <v>452</v>
      </c>
      <c r="E27" s="1592" t="s">
        <v>271</v>
      </c>
      <c r="F27" s="1593"/>
      <c r="G27" s="1593"/>
      <c r="H27" s="333" t="s">
        <v>469</v>
      </c>
      <c r="I27" s="334" t="s">
        <v>27</v>
      </c>
      <c r="J27" s="335" t="s">
        <v>470</v>
      </c>
      <c r="K27" s="19"/>
      <c r="M27" s="209" t="s">
        <v>344</v>
      </c>
      <c r="N27" s="1010" t="s">
        <v>769</v>
      </c>
      <c r="O27" s="836"/>
      <c r="P27" s="836"/>
      <c r="Q27" s="836"/>
    </row>
    <row r="28" spans="1:17" ht="18.899999999999999" customHeight="1">
      <c r="A28" s="313"/>
      <c r="B28" s="332"/>
      <c r="C28" s="336" t="s">
        <v>27</v>
      </c>
      <c r="D28" s="337" t="s">
        <v>73</v>
      </c>
      <c r="E28" s="1574" t="s">
        <v>453</v>
      </c>
      <c r="F28" s="1575"/>
      <c r="G28" s="1575"/>
      <c r="H28" s="338" t="s">
        <v>152</v>
      </c>
      <c r="I28" s="339" t="s">
        <v>27</v>
      </c>
      <c r="J28" s="340" t="s">
        <v>616</v>
      </c>
      <c r="K28" s="19"/>
      <c r="N28" s="836"/>
      <c r="O28" s="836"/>
      <c r="P28" s="836"/>
      <c r="Q28" s="836"/>
    </row>
    <row r="29" spans="1:17" ht="18.899999999999999" customHeight="1">
      <c r="A29" s="313"/>
      <c r="B29" s="332"/>
      <c r="C29" s="336" t="s">
        <v>27</v>
      </c>
      <c r="D29" s="337" t="s">
        <v>471</v>
      </c>
      <c r="E29" s="1596" t="s">
        <v>454</v>
      </c>
      <c r="F29" s="1597"/>
      <c r="G29" s="1597"/>
      <c r="H29" s="338" t="s">
        <v>153</v>
      </c>
      <c r="I29" s="339" t="s">
        <v>27</v>
      </c>
      <c r="J29" s="340" t="s">
        <v>572</v>
      </c>
      <c r="K29" s="19"/>
      <c r="M29" s="209"/>
      <c r="N29" s="836"/>
      <c r="O29" s="836"/>
      <c r="P29" s="836"/>
      <c r="Q29" s="836"/>
    </row>
    <row r="30" spans="1:17" ht="18.899999999999999" customHeight="1" thickBot="1">
      <c r="A30" s="313"/>
      <c r="B30" s="332"/>
      <c r="C30" s="329"/>
      <c r="D30" s="341"/>
      <c r="E30" s="342"/>
      <c r="F30" s="343"/>
      <c r="G30" s="343"/>
      <c r="H30" s="344" t="s">
        <v>154</v>
      </c>
      <c r="I30" s="345" t="s">
        <v>27</v>
      </c>
      <c r="J30" s="346" t="s">
        <v>472</v>
      </c>
      <c r="K30" s="19"/>
      <c r="M30" s="209" t="s">
        <v>444</v>
      </c>
      <c r="N30" s="1010" t="s">
        <v>770</v>
      </c>
      <c r="O30" s="898"/>
      <c r="P30" s="898"/>
      <c r="Q30" s="898"/>
    </row>
    <row r="31" spans="1:17" ht="28.5" customHeight="1" thickBot="1">
      <c r="A31" s="313"/>
      <c r="B31" s="332"/>
      <c r="C31" s="347" t="s">
        <v>27</v>
      </c>
      <c r="D31" s="1598" t="s">
        <v>272</v>
      </c>
      <c r="E31" s="1598"/>
      <c r="F31" s="1598"/>
      <c r="G31" s="1599"/>
      <c r="H31" s="348" t="s">
        <v>155</v>
      </c>
      <c r="I31" s="329" t="s">
        <v>27</v>
      </c>
      <c r="J31" s="349" t="s">
        <v>270</v>
      </c>
      <c r="K31" s="19"/>
      <c r="M31" s="209"/>
      <c r="N31" s="898"/>
      <c r="O31" s="898"/>
      <c r="P31" s="898"/>
      <c r="Q31" s="898"/>
    </row>
    <row r="32" spans="1:17" ht="7.5" customHeight="1" thickBot="1">
      <c r="A32" s="313"/>
      <c r="B32" s="19"/>
      <c r="C32" s="19"/>
      <c r="D32" s="19"/>
      <c r="E32" s="19"/>
      <c r="F32" s="19"/>
      <c r="G32" s="19"/>
      <c r="H32" s="19"/>
      <c r="I32" s="11"/>
      <c r="J32" s="19"/>
      <c r="K32" s="19"/>
      <c r="M32" s="209"/>
      <c r="N32" s="898"/>
      <c r="O32" s="898"/>
      <c r="P32" s="898"/>
      <c r="Q32" s="898"/>
    </row>
    <row r="33" spans="1:17" ht="18" customHeight="1" thickBot="1">
      <c r="A33" s="313" t="s">
        <v>473</v>
      </c>
      <c r="B33" s="167" t="s">
        <v>27</v>
      </c>
      <c r="C33" s="1541" t="s">
        <v>910</v>
      </c>
      <c r="D33" s="897"/>
      <c r="E33" s="897"/>
      <c r="F33" s="897"/>
      <c r="G33" s="897"/>
      <c r="H33" s="897"/>
      <c r="I33" s="897"/>
      <c r="J33" s="897"/>
      <c r="K33" s="11"/>
      <c r="N33" s="898"/>
      <c r="O33" s="898"/>
      <c r="P33" s="898"/>
      <c r="Q33" s="898"/>
    </row>
    <row r="34" spans="1:17" ht="18.600000000000001" customHeight="1">
      <c r="A34" s="313"/>
      <c r="B34" s="332"/>
      <c r="C34" s="278" t="s">
        <v>27</v>
      </c>
      <c r="D34" s="308" t="s">
        <v>474</v>
      </c>
      <c r="E34" s="1592" t="s">
        <v>475</v>
      </c>
      <c r="F34" s="1593"/>
      <c r="G34" s="1593"/>
      <c r="H34" s="333" t="s">
        <v>476</v>
      </c>
      <c r="I34" s="323" t="s">
        <v>2</v>
      </c>
      <c r="J34" s="335" t="s">
        <v>573</v>
      </c>
      <c r="K34" s="19"/>
      <c r="M34" s="202" t="s">
        <v>446</v>
      </c>
      <c r="N34" s="923" t="s">
        <v>913</v>
      </c>
      <c r="O34" s="923"/>
      <c r="P34" s="923"/>
      <c r="Q34" s="923"/>
    </row>
    <row r="35" spans="1:17" ht="18.899999999999999" customHeight="1">
      <c r="A35" s="313"/>
      <c r="B35" s="332"/>
      <c r="C35" s="280" t="s">
        <v>27</v>
      </c>
      <c r="D35" s="306" t="s">
        <v>240</v>
      </c>
      <c r="E35" s="1574" t="s">
        <v>453</v>
      </c>
      <c r="F35" s="1575"/>
      <c r="G35" s="1575"/>
      <c r="H35" s="338" t="s">
        <v>445</v>
      </c>
      <c r="I35" s="326" t="s">
        <v>27</v>
      </c>
      <c r="J35" s="350" t="s">
        <v>574</v>
      </c>
      <c r="K35" s="19"/>
      <c r="N35" s="923"/>
      <c r="O35" s="923"/>
      <c r="P35" s="923"/>
      <c r="Q35" s="923"/>
    </row>
    <row r="36" spans="1:17" ht="18.899999999999999" customHeight="1" thickBot="1">
      <c r="A36" s="313"/>
      <c r="B36" s="332"/>
      <c r="C36" s="336" t="s">
        <v>27</v>
      </c>
      <c r="D36" s="337" t="s">
        <v>455</v>
      </c>
      <c r="E36" s="1600" t="s">
        <v>454</v>
      </c>
      <c r="F36" s="1601"/>
      <c r="G36" s="1601"/>
      <c r="H36" s="344" t="s">
        <v>156</v>
      </c>
      <c r="I36" s="693" t="s">
        <v>27</v>
      </c>
      <c r="J36" s="351" t="s">
        <v>456</v>
      </c>
      <c r="K36" s="19"/>
      <c r="M36" s="202"/>
      <c r="N36" s="923"/>
      <c r="O36" s="923"/>
      <c r="P36" s="923"/>
      <c r="Q36" s="923"/>
    </row>
    <row r="37" spans="1:17" ht="28.5" customHeight="1" thickBot="1">
      <c r="A37" s="313"/>
      <c r="B37" s="332"/>
      <c r="C37" s="347" t="s">
        <v>27</v>
      </c>
      <c r="D37" s="1594" t="s">
        <v>269</v>
      </c>
      <c r="E37" s="1594"/>
      <c r="F37" s="1594"/>
      <c r="G37" s="1595"/>
      <c r="H37" s="348" t="s">
        <v>157</v>
      </c>
      <c r="I37" s="329" t="s">
        <v>27</v>
      </c>
      <c r="J37" s="352" t="s">
        <v>477</v>
      </c>
      <c r="K37" s="19"/>
      <c r="N37" s="214"/>
      <c r="O37" s="214"/>
      <c r="P37" s="214"/>
      <c r="Q37" s="214"/>
    </row>
    <row r="38" spans="1:17" ht="7.5" customHeight="1" thickBot="1">
      <c r="A38" s="313"/>
      <c r="B38" s="19"/>
      <c r="C38" s="19"/>
      <c r="D38" s="19"/>
      <c r="E38" s="19"/>
      <c r="F38" s="19"/>
      <c r="G38" s="19"/>
      <c r="H38" s="19"/>
      <c r="I38" s="19"/>
      <c r="J38" s="19"/>
      <c r="K38" s="19"/>
      <c r="N38" s="214"/>
      <c r="O38" s="214"/>
      <c r="P38" s="214"/>
      <c r="Q38" s="214"/>
    </row>
    <row r="39" spans="1:17" ht="16.5" customHeight="1" thickBot="1">
      <c r="A39" s="313" t="s">
        <v>274</v>
      </c>
      <c r="B39" s="529" t="s">
        <v>27</v>
      </c>
      <c r="C39" s="19" t="s">
        <v>0</v>
      </c>
      <c r="D39" s="19"/>
      <c r="E39" s="19"/>
      <c r="F39" s="19"/>
      <c r="G39" s="19"/>
      <c r="H39" s="19"/>
      <c r="I39" s="19"/>
      <c r="J39" s="19"/>
      <c r="K39" s="11"/>
      <c r="N39" s="214"/>
      <c r="O39" s="214"/>
      <c r="P39" s="214"/>
      <c r="Q39" s="214"/>
    </row>
    <row r="40" spans="1:17" ht="18.899999999999999" customHeight="1">
      <c r="A40" s="313"/>
      <c r="B40" s="19"/>
      <c r="C40" s="1580" t="s">
        <v>889</v>
      </c>
      <c r="D40" s="1581"/>
      <c r="E40" s="1581"/>
      <c r="F40" s="1581"/>
      <c r="G40" s="1581"/>
      <c r="H40" s="1581"/>
      <c r="I40" s="1581"/>
      <c r="J40" s="1582"/>
      <c r="K40" s="19"/>
      <c r="N40" s="214"/>
      <c r="O40" s="214"/>
      <c r="P40" s="214"/>
      <c r="Q40" s="214"/>
    </row>
    <row r="41" spans="1:17" ht="18.899999999999999" customHeight="1">
      <c r="A41" s="313"/>
      <c r="B41" s="19"/>
      <c r="C41" s="1583" t="s">
        <v>836</v>
      </c>
      <c r="D41" s="1508"/>
      <c r="E41" s="1508"/>
      <c r="F41" s="1508"/>
      <c r="G41" s="1508"/>
      <c r="H41" s="1508"/>
      <c r="I41" s="1508"/>
      <c r="J41" s="1584"/>
      <c r="K41" s="19"/>
    </row>
    <row r="42" spans="1:17" ht="18.899999999999999" customHeight="1">
      <c r="A42" s="313"/>
      <c r="B42" s="19"/>
      <c r="C42" s="1583"/>
      <c r="D42" s="1508"/>
      <c r="E42" s="1508"/>
      <c r="F42" s="1508"/>
      <c r="G42" s="1508"/>
      <c r="H42" s="1508"/>
      <c r="I42" s="1508"/>
      <c r="J42" s="1584"/>
      <c r="K42" s="19"/>
    </row>
    <row r="43" spans="1:17" ht="14.25" customHeight="1" thickBot="1">
      <c r="A43" s="313"/>
      <c r="B43" s="19"/>
      <c r="C43" s="1585"/>
      <c r="D43" s="1586"/>
      <c r="E43" s="1586"/>
      <c r="F43" s="1586"/>
      <c r="G43" s="1586"/>
      <c r="H43" s="1586"/>
      <c r="I43" s="1586"/>
      <c r="J43" s="1587"/>
      <c r="K43" s="19"/>
    </row>
    <row r="44" spans="1:17">
      <c r="A44" s="313"/>
      <c r="B44" s="19"/>
      <c r="C44" s="19"/>
      <c r="D44" s="19"/>
      <c r="E44" s="19"/>
      <c r="F44" s="19"/>
      <c r="G44" s="19"/>
      <c r="H44" s="19"/>
      <c r="I44" s="19"/>
      <c r="J44" s="19"/>
      <c r="K44" s="19"/>
    </row>
    <row r="45" spans="1:17" ht="13.2">
      <c r="A45" s="15"/>
      <c r="B45" s="15"/>
      <c r="C45" s="15"/>
      <c r="D45" s="15"/>
      <c r="E45" s="15"/>
      <c r="F45" s="15"/>
      <c r="G45" s="15"/>
      <c r="H45" s="15"/>
      <c r="I45" s="15"/>
      <c r="J45" s="441" t="str">
        <f>申請書表紙!$L$69</f>
        <v>組 -</v>
      </c>
      <c r="K45" s="15"/>
    </row>
  </sheetData>
  <customSheetViews>
    <customSheetView guid="{F2B63F13-4905-4A29-B008-8E9DFF0F4E57}" showGridLines="0" fitToPage="1">
      <pageMargins left="0.39370078740157483" right="0.35433070866141736" top="0.55118110236220474" bottom="0.31496062992125984" header="0.31496062992125984" footer="0"/>
      <printOptions horizontalCentered="1"/>
      <pageSetup paperSize="9" scale="99" orientation="portrait" r:id="rId1"/>
      <headerFooter alignWithMargins="0">
        <oddHeader>&amp;R別紙様式（平成30年5月1日改正)</oddHeader>
      </headerFooter>
    </customSheetView>
  </customSheetViews>
  <mergeCells count="51">
    <mergeCell ref="N34:Q36"/>
    <mergeCell ref="C40:J40"/>
    <mergeCell ref="C41:J43"/>
    <mergeCell ref="C17:C19"/>
    <mergeCell ref="N19:Q20"/>
    <mergeCell ref="G22:J22"/>
    <mergeCell ref="G23:J23"/>
    <mergeCell ref="E27:G27"/>
    <mergeCell ref="D37:G37"/>
    <mergeCell ref="E29:G29"/>
    <mergeCell ref="D31:G31"/>
    <mergeCell ref="E34:G34"/>
    <mergeCell ref="E35:G35"/>
    <mergeCell ref="E36:G36"/>
    <mergeCell ref="N27:Q29"/>
    <mergeCell ref="C8:J8"/>
    <mergeCell ref="F9:F10"/>
    <mergeCell ref="N16:Q17"/>
    <mergeCell ref="N30:Q33"/>
    <mergeCell ref="C12:C16"/>
    <mergeCell ref="D12:D16"/>
    <mergeCell ref="G12:J12"/>
    <mergeCell ref="G13:J13"/>
    <mergeCell ref="G14:J14"/>
    <mergeCell ref="G15:J15"/>
    <mergeCell ref="G16:J16"/>
    <mergeCell ref="E28:G28"/>
    <mergeCell ref="N11:Q11"/>
    <mergeCell ref="N14:R14"/>
    <mergeCell ref="N15:R15"/>
    <mergeCell ref="C26:J26"/>
    <mergeCell ref="B1:J1"/>
    <mergeCell ref="B2:J2"/>
    <mergeCell ref="C3:J3"/>
    <mergeCell ref="C5:J5"/>
    <mergeCell ref="A7:J7"/>
    <mergeCell ref="C4:J4"/>
    <mergeCell ref="N10:R10"/>
    <mergeCell ref="C33:J33"/>
    <mergeCell ref="C21:J21"/>
    <mergeCell ref="G18:J18"/>
    <mergeCell ref="G19:J19"/>
    <mergeCell ref="C9:C11"/>
    <mergeCell ref="D9:D11"/>
    <mergeCell ref="E9:E10"/>
    <mergeCell ref="G9:J10"/>
    <mergeCell ref="G11:J11"/>
    <mergeCell ref="D17:D19"/>
    <mergeCell ref="G17:J17"/>
    <mergeCell ref="N21:Q23"/>
    <mergeCell ref="N24:Q26"/>
  </mergeCells>
  <phoneticPr fontId="2"/>
  <conditionalFormatting sqref="C4">
    <cfRule type="expression" dxfId="23" priority="8">
      <formula>$B$3="■"</formula>
    </cfRule>
  </conditionalFormatting>
  <conditionalFormatting sqref="C3:J4">
    <cfRule type="expression" dxfId="22" priority="3">
      <formula>$B$3="■"</formula>
    </cfRule>
  </conditionalFormatting>
  <conditionalFormatting sqref="C41:J43">
    <cfRule type="expression" dxfId="21" priority="5">
      <formula>$B$39="■"</formula>
    </cfRule>
  </conditionalFormatting>
  <conditionalFormatting sqref="N21">
    <cfRule type="expression" dxfId="20" priority="10">
      <formula>$F$15="■"</formula>
    </cfRule>
  </conditionalFormatting>
  <conditionalFormatting sqref="N16:Q17">
    <cfRule type="expression" dxfId="19" priority="9">
      <formula>$F$15="■"</formula>
    </cfRule>
  </conditionalFormatting>
  <conditionalFormatting sqref="N24:Q26">
    <cfRule type="expression" dxfId="18" priority="1">
      <formula>$F$22="■"</formula>
    </cfRule>
    <cfRule type="expression" dxfId="17" priority="2">
      <formula>$B$21="■"</formula>
    </cfRule>
  </conditionalFormatting>
  <conditionalFormatting sqref="N27:Q29">
    <cfRule type="expression" dxfId="16" priority="7">
      <formula>$B$26="■"</formula>
    </cfRule>
  </conditionalFormatting>
  <conditionalFormatting sqref="N30:Q33">
    <cfRule type="expression" dxfId="15" priority="15">
      <formula>$I$28="■"</formula>
    </cfRule>
  </conditionalFormatting>
  <conditionalFormatting sqref="N34:Q36">
    <cfRule type="expression" dxfId="14" priority="4">
      <formula>$B$33="■"</formula>
    </cfRule>
  </conditionalFormatting>
  <dataValidations count="2">
    <dataValidation type="list" allowBlank="1" showInputMessage="1" showErrorMessage="1" sqref="B39 I34:I37 C34:C37 B33 C27:C31 B26 F22:F24 B21 I27:I31 F9 C9:C19 B8 C22:C24 F11:F19 B3 B5" xr:uid="{00000000-0002-0000-0800-000000000000}">
      <formula1>"□,■"</formula1>
    </dataValidation>
    <dataValidation type="list" allowBlank="1" showInputMessage="1" showErrorMessage="1" sqref="K8" xr:uid="{00000000-0002-0000-0800-000001000000}">
      <formula1>チェック</formula1>
    </dataValidation>
  </dataValidations>
  <hyperlinks>
    <hyperlink ref="N6" r:id="rId2" xr:uid="{00000000-0004-0000-0800-000000000000}"/>
    <hyperlink ref="N8" r:id="rId3" xr:uid="{00000000-0004-0000-0800-000001000000}"/>
    <hyperlink ref="N18" r:id="rId4" xr:uid="{00000000-0004-0000-0800-000003000000}"/>
    <hyperlink ref="N4" r:id="rId5" xr:uid="{00000000-0004-0000-0800-000004000000}"/>
    <hyperlink ref="N14:R14" r:id="rId6" display="https://www.mext.go.jp/a_menu/lifescience/bioethics/mext_02728.html" xr:uid="{46363C70-6F20-48F1-9980-CB291E3B2566}"/>
    <hyperlink ref="N11:Q11" r:id="rId7" display="https://www.rd.tuat.ac.jp/documents/shienka/tokutei-kanri/gene/type2-CM-chart.pdf" xr:uid="{565B9431-E480-42BD-BCD6-0FF4D870C1A3}"/>
  </hyperlinks>
  <printOptions horizontalCentered="1"/>
  <pageMargins left="0.39370078740157483" right="0.35433070866141736" top="0.55118110236220474" bottom="0.31496062992125984" header="0.31496062992125984" footer="0"/>
  <pageSetup paperSize="9" scale="98" orientation="portrait" r:id="rId8"/>
  <headerFooter alignWithMargins="0">
    <oddHeader>&amp;Rver.9</oddHeader>
  </headerFooter>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台帳変換シ－ト</vt:lpstr>
      <vt:lpstr>記入方法</vt:lpstr>
      <vt:lpstr>申請書表紙</vt:lpstr>
      <vt:lpstr>安全主任者記載欄</vt:lpstr>
      <vt:lpstr>申請書表紙（G変更用）</vt:lpstr>
      <vt:lpstr>A 核酸供与体</vt:lpstr>
      <vt:lpstr>B 供与核酸</vt:lpstr>
      <vt:lpstr>C　宿主等</vt:lpstr>
      <vt:lpstr>D 拡散防止措置</vt:lpstr>
      <vt:lpstr>E 実験室</vt:lpstr>
      <vt:lpstr>F 実験従事者</vt:lpstr>
      <vt:lpstr>G1 実験室（変更） </vt:lpstr>
      <vt:lpstr>G2 実験従事者（変更）</vt:lpstr>
      <vt:lpstr>H 終了報告書</vt:lpstr>
      <vt:lpstr>選択肢</vt:lpstr>
      <vt:lpstr>'A 核酸供与体'!Print_Area</vt:lpstr>
      <vt:lpstr>'B 供与核酸'!Print_Area</vt:lpstr>
      <vt:lpstr>'C　宿主等'!Print_Area</vt:lpstr>
      <vt:lpstr>'D 拡散防止措置'!Print_Area</vt:lpstr>
      <vt:lpstr>'E 実験室'!Print_Area</vt:lpstr>
      <vt:lpstr>'F 実験従事者'!Print_Area</vt:lpstr>
      <vt:lpstr>'G1 実験室（変更） '!Print_Area</vt:lpstr>
      <vt:lpstr>'G2 実験従事者（変更）'!Print_Area</vt:lpstr>
      <vt:lpstr>'H 終了報告書'!Print_Area</vt:lpstr>
      <vt:lpstr>安全主任者記載欄!Print_Area</vt:lpstr>
      <vt:lpstr>記入方法!Print_Area</vt:lpstr>
      <vt:lpstr>申請書表紙!Print_Area</vt:lpstr>
      <vt:lpstr>'申請書表紙（G変更用）'!Print_Area</vt:lpstr>
      <vt:lpstr>'C　宿主等'!遺伝子</vt:lpstr>
      <vt:lpstr>遺伝子</vt:lpstr>
      <vt:lpstr>承認期限</vt:lpstr>
      <vt:lpstr>'C　宿主等'!病原性</vt:lpstr>
      <vt:lpstr>病原性</vt:lpstr>
      <vt:lpstr>'C　宿主等'!欄_15</vt:lpstr>
      <vt:lpstr>欄_15</vt:lpstr>
      <vt:lpstr>欄_16</vt:lpstr>
    </vt:vector>
  </TitlesOfParts>
  <Company>東京農工大学　遺伝子実験施設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遺伝子組換え生物等使用承認申請書(150525)</dc:title>
  <dc:creator>丹生谷 博</dc:creator>
  <cp:lastModifiedBy>伸也 川合</cp:lastModifiedBy>
  <cp:lastPrinted>2025-03-29T03:17:01Z</cp:lastPrinted>
  <dcterms:created xsi:type="dcterms:W3CDTF">2015-03-31T07:06:20Z</dcterms:created>
  <dcterms:modified xsi:type="dcterms:W3CDTF">2025-04-11T16:21:28Z</dcterms:modified>
</cp:coreProperties>
</file>